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Лист1!$A$1:$E$32</definedName>
  </definedNames>
  <calcPr calcId="145621"/>
</workbook>
</file>

<file path=xl/calcChain.xml><?xml version="1.0" encoding="utf-8"?>
<calcChain xmlns="http://schemas.openxmlformats.org/spreadsheetml/2006/main">
  <c r="D26" i="1" l="1"/>
  <c r="C26" i="1"/>
  <c r="E20" i="1" l="1"/>
  <c r="E23" i="1" l="1"/>
  <c r="E24" i="1"/>
  <c r="E25" i="1"/>
  <c r="E11" i="1" l="1"/>
  <c r="C30" i="1" l="1"/>
  <c r="D30" i="1" l="1"/>
  <c r="D31" i="1" s="1"/>
  <c r="E28" i="1" l="1"/>
  <c r="E29" i="1"/>
  <c r="E18" i="1"/>
  <c r="E19" i="1"/>
  <c r="E22" i="1"/>
  <c r="E17" i="1"/>
  <c r="E8" i="1"/>
  <c r="E9" i="1"/>
  <c r="E10" i="1"/>
  <c r="E13" i="1"/>
  <c r="E14" i="1"/>
  <c r="E15" i="1"/>
  <c r="E7" i="1"/>
  <c r="C31" i="1" l="1"/>
  <c r="E30" i="1"/>
  <c r="E31" i="1" l="1"/>
  <c r="E26" i="1"/>
</calcChain>
</file>

<file path=xl/sharedStrings.xml><?xml version="1.0" encoding="utf-8"?>
<sst xmlns="http://schemas.openxmlformats.org/spreadsheetml/2006/main" count="52" uniqueCount="50">
  <si>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</si>
  <si>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</si>
  <si>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</si>
  <si>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</si>
  <si>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</si>
  <si>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</si>
  <si>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</si>
  <si>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</si>
  <si>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</si>
  <si>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</si>
  <si>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</si>
  <si>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</si>
  <si>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</si>
  <si>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</si>
  <si>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</si>
  <si>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</si>
  <si>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</si>
  <si>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</si>
  <si>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</si>
  <si>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</si>
  <si>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</si>
  <si>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</si>
  <si>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</si>
  <si>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</si>
  <si>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</si>
  <si>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</si>
  <si>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</si>
  <si>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</si>
  <si>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</si>
  <si>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</si>
  <si>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</si>
  <si>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</si>
  <si>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</si>
  <si>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</si>
  <si>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</si>
  <si>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</si>
  <si>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</si>
  <si>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</si>
  <si>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</si>
  <si>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</si>
  <si>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</si>
  <si>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</si>
  <si>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</si>
  <si>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</si>
  <si>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</si>
  <si>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</si>
  <si>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</si>
  <si>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 xml:space="preserve">Информация об исполнении областного бюджета на «1» октября 2022 года </t>
  </si>
  <si>
    <t xml:space="preserve">Грант из федерального бюджета за достижение показателей деятельности органов исполнительной власти субъектов Российской Федерации </t>
  </si>
  <si>
    <t>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</si>
</sst>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2" borderId="0" xfId="0" applyFill="1"/>
    <xf numFmtId="43" fontId="0" fillId="0" borderId="0" xfId="1" applyFont="1"/>
    <xf numFmtId="43" fontId="0" fillId="0" borderId="0" xfId="0" applyNumberFormat="1"/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8" fillId="0" borderId="0" xfId="0" applyFont="1" applyFill="1"/>
    <xf numFmtId="0" fontId="1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zoomScaleNormal="100" workbookViewId="0">
      <pane xSplit="2" ySplit="6" topLeftCell="C16" activePane="bottomRight" state="frozen"/>
      <selection pane="topRight" activeCell="C1" sqref="C1"/>
      <selection pane="bottomLeft" activeCell="A7" sqref="A7"/>
      <selection pane="bottomRight" sqref="A1:E1"/>
    </sheetView>
  </sheetViews>
  <sheetFormatPr defaultRowHeight="14.5" x14ac:dyDescent="0.35"/>
  <cols>
    <col min="1" max="1" width="7.54296875" customWidth="1"/>
    <col min="2" max="2" width="52.7265625" customWidth="1"/>
    <col min="3" max="3" width="18.7265625" customWidth="1"/>
    <col min="4" max="4" width="16.453125" customWidth="1"/>
    <col min="5" max="5" width="14.54296875" customWidth="1"/>
  </cols>
  <sheetData>
    <row r="1" spans="1:5" ht="15.75" customHeight="1" x14ac:dyDescent="0.35">
      <c r="A1" s="17" t="s">
        <v>47</v>
      </c>
      <c r="B1" s="17"/>
      <c r="C1" s="17"/>
      <c r="D1" s="17"/>
      <c r="E1" s="17"/>
    </row>
    <row r="2" spans="1:5" ht="15.75" customHeight="1" x14ac:dyDescent="0.35">
      <c r="A2" s="17" t="s">
        <v>0</v>
      </c>
      <c r="B2" s="17"/>
      <c r="C2" s="17"/>
      <c r="D2" s="17"/>
      <c r="E2" s="17"/>
    </row>
    <row r="3" spans="1:5" x14ac:dyDescent="0.35">
      <c r="A3" s="22"/>
      <c r="B3" s="22"/>
      <c r="C3" s="1"/>
      <c r="D3" s="1"/>
      <c r="E3" s="4" t="s">
        <v>1</v>
      </c>
    </row>
    <row r="4" spans="1:5" ht="52" x14ac:dyDescent="0.3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 spans="1:5" x14ac:dyDescent="0.35">
      <c r="A5" s="23" t="s">
        <v>7</v>
      </c>
      <c r="B5" s="23"/>
      <c r="C5" s="23"/>
      <c r="D5" s="23"/>
      <c r="E5" s="23"/>
    </row>
    <row r="6" spans="1:5" x14ac:dyDescent="0.35">
      <c r="A6" s="24" t="s">
        <v>8</v>
      </c>
      <c r="B6" s="24"/>
      <c r="C6" s="24"/>
      <c r="D6" s="24"/>
      <c r="E6" s="24"/>
    </row>
    <row r="7" spans="1:5" s="5" customFormat="1" ht="39" x14ac:dyDescent="0.35">
      <c r="A7" s="8" t="s">
        <v>18</v>
      </c>
      <c r="B7" s="9" t="s">
        <v>9</v>
      </c>
      <c r="C7" s="10">
        <v>3602.56</v>
      </c>
      <c r="D7" s="10">
        <v>2460.87</v>
      </c>
      <c r="E7" s="10">
        <f>D7/C7*100</f>
        <v>68.308924764611831</v>
      </c>
    </row>
    <row r="8" spans="1:5" s="5" customFormat="1" ht="39" x14ac:dyDescent="0.35">
      <c r="A8" s="8" t="s">
        <v>19</v>
      </c>
      <c r="B8" s="9" t="s">
        <v>10</v>
      </c>
      <c r="C8" s="10">
        <v>126.99</v>
      </c>
      <c r="D8" s="10">
        <v>84.5</v>
      </c>
      <c r="E8" s="10">
        <f t="shared" ref="E8:E14" si="0">D8/C8*100</f>
        <v>66.540672493897162</v>
      </c>
    </row>
    <row r="9" spans="1:5" s="5" customFormat="1" ht="26" x14ac:dyDescent="0.35">
      <c r="A9" s="8" t="s">
        <v>20</v>
      </c>
      <c r="B9" s="9" t="s">
        <v>11</v>
      </c>
      <c r="C9" s="10">
        <v>1.8</v>
      </c>
      <c r="D9" s="10">
        <v>0.43</v>
      </c>
      <c r="E9" s="10">
        <f t="shared" si="0"/>
        <v>23.888888888888886</v>
      </c>
    </row>
    <row r="10" spans="1:5" s="5" customFormat="1" ht="52" x14ac:dyDescent="0.35">
      <c r="A10" s="8" t="s">
        <v>21</v>
      </c>
      <c r="B10" s="9" t="s">
        <v>12</v>
      </c>
      <c r="C10" s="10">
        <v>2.4</v>
      </c>
      <c r="D10" s="10">
        <v>0.93</v>
      </c>
      <c r="E10" s="10">
        <f t="shared" si="0"/>
        <v>38.75</v>
      </c>
    </row>
    <row r="11" spans="1:5" s="5" customFormat="1" x14ac:dyDescent="0.35">
      <c r="A11" s="8" t="s">
        <v>22</v>
      </c>
      <c r="B11" s="9" t="s">
        <v>13</v>
      </c>
      <c r="C11" s="10">
        <v>28.97</v>
      </c>
      <c r="D11" s="10">
        <v>23.97</v>
      </c>
      <c r="E11" s="10">
        <f t="shared" si="0"/>
        <v>82.740766309975839</v>
      </c>
    </row>
    <row r="12" spans="1:5" s="5" customFormat="1" ht="39" x14ac:dyDescent="0.35">
      <c r="A12" s="8" t="s">
        <v>23</v>
      </c>
      <c r="B12" s="9" t="s">
        <v>39</v>
      </c>
      <c r="C12" s="10"/>
      <c r="D12" s="10"/>
      <c r="E12" s="10"/>
    </row>
    <row r="13" spans="1:5" s="5" customFormat="1" ht="26" x14ac:dyDescent="0.35">
      <c r="A13" s="8" t="s">
        <v>24</v>
      </c>
      <c r="B13" s="9" t="s">
        <v>37</v>
      </c>
      <c r="C13" s="10">
        <v>510.04</v>
      </c>
      <c r="D13" s="10">
        <v>382.26</v>
      </c>
      <c r="E13" s="10">
        <f t="shared" si="0"/>
        <v>74.947062975452909</v>
      </c>
    </row>
    <row r="14" spans="1:5" s="5" customFormat="1" ht="26" x14ac:dyDescent="0.35">
      <c r="A14" s="8" t="s">
        <v>25</v>
      </c>
      <c r="B14" s="9" t="s">
        <v>38</v>
      </c>
      <c r="C14" s="10">
        <v>57.65</v>
      </c>
      <c r="D14" s="10">
        <v>57.65</v>
      </c>
      <c r="E14" s="10">
        <f t="shared" si="0"/>
        <v>100</v>
      </c>
    </row>
    <row r="15" spans="1:5" s="5" customFormat="1" ht="52" x14ac:dyDescent="0.35">
      <c r="A15" s="8" t="s">
        <v>31</v>
      </c>
      <c r="B15" s="9" t="s">
        <v>32</v>
      </c>
      <c r="C15" s="10">
        <v>957.59</v>
      </c>
      <c r="D15" s="10">
        <v>677.21</v>
      </c>
      <c r="E15" s="10">
        <f>D15/C15*100</f>
        <v>70.72024561660001</v>
      </c>
    </row>
    <row r="16" spans="1:5" s="5" customFormat="1" x14ac:dyDescent="0.35">
      <c r="A16" s="21" t="s">
        <v>41</v>
      </c>
      <c r="B16" s="21"/>
      <c r="C16" s="21"/>
      <c r="D16" s="21"/>
      <c r="E16" s="21"/>
    </row>
    <row r="17" spans="1:5" s="5" customFormat="1" ht="26" x14ac:dyDescent="0.35">
      <c r="A17" s="8" t="s">
        <v>26</v>
      </c>
      <c r="B17" s="11" t="s">
        <v>14</v>
      </c>
      <c r="C17" s="10">
        <v>13.16</v>
      </c>
      <c r="D17" s="10">
        <v>11.77</v>
      </c>
      <c r="E17" s="10">
        <f>D17/C17*100</f>
        <v>89.437689969604861</v>
      </c>
    </row>
    <row r="18" spans="1:5" s="5" customFormat="1" ht="26" x14ac:dyDescent="0.35">
      <c r="A18" s="8" t="s">
        <v>27</v>
      </c>
      <c r="B18" s="11" t="s">
        <v>42</v>
      </c>
      <c r="C18" s="10">
        <v>4.25</v>
      </c>
      <c r="D18" s="10">
        <v>3.97</v>
      </c>
      <c r="E18" s="10">
        <f t="shared" ref="E18:E20" si="1">D18/C18*100</f>
        <v>93.411764705882362</v>
      </c>
    </row>
    <row r="19" spans="1:5" s="5" customFormat="1" ht="26" x14ac:dyDescent="0.35">
      <c r="A19" s="8" t="s">
        <v>28</v>
      </c>
      <c r="B19" s="11" t="s">
        <v>15</v>
      </c>
      <c r="C19" s="10">
        <v>24.79</v>
      </c>
      <c r="D19" s="10">
        <v>22.66</v>
      </c>
      <c r="E19" s="10">
        <f t="shared" si="1"/>
        <v>91.407825736183952</v>
      </c>
    </row>
    <row r="20" spans="1:5" s="5" customFormat="1" ht="39" x14ac:dyDescent="0.35">
      <c r="A20" s="8" t="s">
        <v>49</v>
      </c>
      <c r="B20" s="11" t="s">
        <v>48</v>
      </c>
      <c r="C20" s="10">
        <v>116.65</v>
      </c>
      <c r="D20" s="10">
        <v>116.65</v>
      </c>
      <c r="E20" s="10">
        <f t="shared" si="1"/>
        <v>100</v>
      </c>
    </row>
    <row r="21" spans="1:5" s="5" customFormat="1" x14ac:dyDescent="0.35">
      <c r="A21" s="21" t="s">
        <v>43</v>
      </c>
      <c r="B21" s="21"/>
      <c r="C21" s="21"/>
      <c r="D21" s="21"/>
      <c r="E21" s="21"/>
    </row>
    <row r="22" spans="1:5" s="5" customFormat="1" ht="26" x14ac:dyDescent="0.35">
      <c r="A22" s="8" t="s">
        <v>29</v>
      </c>
      <c r="B22" s="11" t="s">
        <v>34</v>
      </c>
      <c r="C22" s="10">
        <v>117.03</v>
      </c>
      <c r="D22" s="10">
        <v>100.8</v>
      </c>
      <c r="E22" s="10">
        <f>D22/C22*100</f>
        <v>86.131761086900795</v>
      </c>
    </row>
    <row r="23" spans="1:5" s="5" customFormat="1" ht="39" x14ac:dyDescent="0.35">
      <c r="A23" s="8" t="s">
        <v>30</v>
      </c>
      <c r="B23" s="11" t="s">
        <v>35</v>
      </c>
      <c r="C23" s="10">
        <v>3.26</v>
      </c>
      <c r="D23" s="10">
        <v>1.2</v>
      </c>
      <c r="E23" s="10">
        <f t="shared" ref="E23:E25" si="2">D23/C23*100</f>
        <v>36.809815950920246</v>
      </c>
    </row>
    <row r="24" spans="1:5" s="5" customFormat="1" ht="26" x14ac:dyDescent="0.35">
      <c r="A24" s="8" t="s">
        <v>36</v>
      </c>
      <c r="B24" s="11" t="s">
        <v>33</v>
      </c>
      <c r="C24" s="10">
        <v>1.94</v>
      </c>
      <c r="D24" s="10">
        <v>1.66</v>
      </c>
      <c r="E24" s="10">
        <f t="shared" si="2"/>
        <v>85.567010309278345</v>
      </c>
    </row>
    <row r="25" spans="1:5" s="5" customFormat="1" ht="57" customHeight="1" x14ac:dyDescent="0.35">
      <c r="A25" s="8" t="s">
        <v>46</v>
      </c>
      <c r="B25" s="11" t="s">
        <v>45</v>
      </c>
      <c r="C25" s="10">
        <v>34</v>
      </c>
      <c r="D25" s="10">
        <v>0</v>
      </c>
      <c r="E25" s="10">
        <f t="shared" si="2"/>
        <v>0</v>
      </c>
    </row>
    <row r="26" spans="1:5" s="5" customFormat="1" x14ac:dyDescent="0.35">
      <c r="A26" s="12"/>
      <c r="B26" s="13" t="s">
        <v>16</v>
      </c>
      <c r="C26" s="14">
        <f>SUM(C22:C25,C7:C15,C17:C20)</f>
        <v>5603.079999999999</v>
      </c>
      <c r="D26" s="14">
        <f>SUM(D22:D25,D7:D15,D17:D20)</f>
        <v>3946.5299999999988</v>
      </c>
      <c r="E26" s="14">
        <f t="shared" ref="E26" si="3">D26/C26*100</f>
        <v>70.435010744090746</v>
      </c>
    </row>
    <row r="27" spans="1:5" s="5" customFormat="1" ht="29.25" customHeight="1" x14ac:dyDescent="0.35">
      <c r="A27" s="18" t="s">
        <v>44</v>
      </c>
      <c r="B27" s="19"/>
      <c r="C27" s="19"/>
      <c r="D27" s="19"/>
      <c r="E27" s="20"/>
    </row>
    <row r="28" spans="1:5" s="5" customFormat="1" ht="43.5" customHeight="1" x14ac:dyDescent="0.35">
      <c r="A28" s="9">
        <v>1</v>
      </c>
      <c r="B28" s="11" t="s">
        <v>40</v>
      </c>
      <c r="C28" s="10">
        <v>24.03</v>
      </c>
      <c r="D28" s="10">
        <v>10.17</v>
      </c>
      <c r="E28" s="10">
        <f t="shared" ref="E28:E31" si="4">D28/C28*100</f>
        <v>42.322097378277149</v>
      </c>
    </row>
    <row r="29" spans="1:5" s="5" customFormat="1" ht="57" customHeight="1" x14ac:dyDescent="0.35">
      <c r="A29" s="15">
        <v>2</v>
      </c>
      <c r="B29" s="11" t="s">
        <v>45</v>
      </c>
      <c r="C29" s="10">
        <v>26.31</v>
      </c>
      <c r="D29" s="10">
        <v>21.2</v>
      </c>
      <c r="E29" s="10">
        <f t="shared" si="4"/>
        <v>80.57772709996199</v>
      </c>
    </row>
    <row r="30" spans="1:5" s="5" customFormat="1" x14ac:dyDescent="0.35">
      <c r="A30" s="15"/>
      <c r="B30" s="13" t="s">
        <v>16</v>
      </c>
      <c r="C30" s="14">
        <f>SUM(C28:C29)</f>
        <v>50.34</v>
      </c>
      <c r="D30" s="14">
        <f>SUM(D28:D29)</f>
        <v>31.369999999999997</v>
      </c>
      <c r="E30" s="14">
        <f t="shared" si="4"/>
        <v>62.31624950337703</v>
      </c>
    </row>
    <row r="31" spans="1:5" s="5" customFormat="1" x14ac:dyDescent="0.35">
      <c r="A31" s="15"/>
      <c r="B31" s="13" t="s">
        <v>17</v>
      </c>
      <c r="C31" s="14">
        <f>C26+C30</f>
        <v>5653.4199999999992</v>
      </c>
      <c r="D31" s="14">
        <f>D26+D30</f>
        <v>3977.8999999999987</v>
      </c>
      <c r="E31" s="14">
        <f t="shared" si="4"/>
        <v>70.362718496060779</v>
      </c>
    </row>
    <row r="32" spans="1:5" ht="17.25" customHeight="1" x14ac:dyDescent="0.25">
      <c r="A32" s="16"/>
      <c r="B32" s="16"/>
      <c r="C32" s="16"/>
      <c r="D32" s="16"/>
      <c r="E32" s="16"/>
    </row>
    <row r="33" spans="1:5" ht="15" x14ac:dyDescent="0.25">
      <c r="A33" s="16"/>
      <c r="B33" s="16"/>
      <c r="C33" s="16"/>
      <c r="D33" s="16"/>
      <c r="E33" s="16"/>
    </row>
    <row r="34" spans="1:5" ht="15" x14ac:dyDescent="0.25">
      <c r="A34" s="16"/>
      <c r="B34" s="16"/>
      <c r="C34" s="16"/>
      <c r="D34" s="16"/>
      <c r="E34" s="16"/>
    </row>
    <row r="36" spans="1:5" ht="15" x14ac:dyDescent="0.25">
      <c r="C36" s="6"/>
    </row>
    <row r="38" spans="1:5" ht="15" x14ac:dyDescent="0.25">
      <c r="C38" s="7"/>
      <c r="D38" s="7"/>
    </row>
  </sheetData>
  <mergeCells count="8">
    <mergeCell ref="A1:E1"/>
    <mergeCell ref="A2:E2"/>
    <mergeCell ref="A27:E27"/>
    <mergeCell ref="A21:E21"/>
    <mergeCell ref="A16:E16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8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2022-07-15T07:39:33Z</cp:lastPrinted>
  <dcterms:created xsi:type="dcterms:W3CDTF">2020-04-21T14:50:32Z</dcterms:created>
  <dcterms:modified xsi:type="dcterms:W3CDTF">2025-03-21T16:32:35Z</dcterms:modified>
</cp:coreProperties>
</file>