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6" i="1" l="1"/>
  <c r="C26" i="1"/>
  <c r="E16" i="1"/>
  <c r="C30" i="1" l="1"/>
  <c r="E23" i="1" l="1"/>
  <c r="E24" i="1"/>
  <c r="E25" i="1"/>
  <c r="E11" i="1" l="1"/>
  <c r="D30" i="1" l="1"/>
  <c r="D31" i="1" s="1"/>
  <c r="E28" i="1" l="1"/>
  <c r="E29" i="1"/>
  <c r="E19" i="1"/>
  <c r="E20" i="1"/>
  <c r="E22" i="1"/>
  <c r="E18" i="1"/>
  <c r="E8" i="1"/>
  <c r="E9" i="1"/>
  <c r="E10" i="1"/>
  <c r="E13" i="1"/>
  <c r="E14" i="1"/>
  <c r="E15" i="1"/>
  <c r="E7" i="1"/>
  <c r="C31" i="1" l="1"/>
  <c r="E30" i="1"/>
  <c r="E31" i="1" l="1"/>
  <c r="E26" i="1"/>
</calcChain>
</file>

<file path=xl/sharedStrings.xml><?xml version="1.0" encoding="utf-8"?>
<sst xmlns="http://schemas.openxmlformats.org/spreadsheetml/2006/main" count="52" uniqueCount="50">
  <si>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</si>
  <si>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</si>
  <si>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</si>
  <si>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</si>
  <si>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</si>
  <si>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</si>
  <si>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</si>
  <si>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</si>
  <si>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</si>
  <si>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</si>
  <si>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</si>
  <si>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</si>
  <si>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</si>
  <si>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</si>
  <si>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</si>
  <si>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</si>
  <si>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</si>
  <si>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</si>
  <si>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</si>
  <si>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</si>
  <si>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</si>
  <si>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</si>
  <si>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</si>
  <si>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</si>
  <si>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</si>
  <si>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</si>
  <si>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</si>
  <si>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</si>
  <si>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</si>
  <si>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</si>
  <si>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</si>
  <si>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</si>
  <si>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</si>
  <si>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</si>
  <si>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</si>
  <si>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</si>
  <si>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</si>
  <si>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</si>
  <si>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</si>
  <si>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</si>
  <si>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</si>
  <si>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</si>
  <si>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</si>
  <si>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</si>
  <si>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</si>
  <si>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</si>
  <si>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</si>
  <si>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Информация об исполнении областного бюджета на «1» апреля 2023 года 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</si>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</sst>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2" fontId="3" fillId="2" borderId="0" xfId="0" applyNumberFormat="1" applyFont="1" applyFill="1" applyBorder="1" applyAlignment="1">
      <alignment horizontal="justify" vertical="center"/>
    </xf>
    <xf numFmtId="0" fontId="0" fillId="2" borderId="0" xfId="0" applyFill="1" applyBorder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8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24" t="s">
        <v>47</v>
      </c>
      <c r="B1" s="24"/>
      <c r="C1" s="24"/>
      <c r="D1" s="24"/>
      <c r="E1" s="24"/>
      <c r="F1" s="4"/>
    </row>
    <row r="2" spans="1:7" ht="15.75" customHeight="1" x14ac:dyDescent="0.35">
      <c r="A2" s="24" t="s">
        <v>0</v>
      </c>
      <c r="B2" s="24"/>
      <c r="C2" s="24"/>
      <c r="D2" s="24"/>
      <c r="E2" s="24"/>
      <c r="F2" s="4"/>
    </row>
    <row r="3" spans="1:7" x14ac:dyDescent="0.35">
      <c r="A3" s="29"/>
      <c r="B3" s="29"/>
      <c r="C3" s="5"/>
      <c r="D3" s="5"/>
      <c r="E3" s="6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0" t="s">
        <v>7</v>
      </c>
      <c r="B5" s="30"/>
      <c r="C5" s="30"/>
      <c r="D5" s="30"/>
      <c r="E5" s="30"/>
      <c r="F5" s="9"/>
    </row>
    <row r="6" spans="1:7" x14ac:dyDescent="0.35">
      <c r="A6" s="31" t="s">
        <v>8</v>
      </c>
      <c r="B6" s="31"/>
      <c r="C6" s="31"/>
      <c r="D6" s="31"/>
      <c r="E6" s="31"/>
      <c r="F6" s="10"/>
    </row>
    <row r="7" spans="1:7" ht="39" x14ac:dyDescent="0.35">
      <c r="A7" s="15" t="s">
        <v>18</v>
      </c>
      <c r="B7" s="16" t="s">
        <v>9</v>
      </c>
      <c r="C7" s="17">
        <v>4405.47</v>
      </c>
      <c r="D7" s="17">
        <v>1982.66</v>
      </c>
      <c r="E7" s="17">
        <f>D7/C7*100</f>
        <v>45.004505762154771</v>
      </c>
    </row>
    <row r="8" spans="1:7" ht="39" x14ac:dyDescent="0.35">
      <c r="A8" s="15" t="s">
        <v>19</v>
      </c>
      <c r="B8" s="16" t="s">
        <v>10</v>
      </c>
      <c r="C8" s="17">
        <v>119.42</v>
      </c>
      <c r="D8" s="17">
        <v>52.14</v>
      </c>
      <c r="E8" s="17">
        <f t="shared" ref="E8:E14" si="0">D8/C8*100</f>
        <v>43.66102830346675</v>
      </c>
    </row>
    <row r="9" spans="1:7" ht="26" x14ac:dyDescent="0.35">
      <c r="A9" s="15" t="s">
        <v>20</v>
      </c>
      <c r="B9" s="16" t="s">
        <v>11</v>
      </c>
      <c r="C9" s="17">
        <v>1.0900000000000001</v>
      </c>
      <c r="D9" s="17">
        <v>7.0000000000000007E-2</v>
      </c>
      <c r="E9" s="17">
        <f t="shared" si="0"/>
        <v>6.4220183486238538</v>
      </c>
    </row>
    <row r="10" spans="1:7" ht="52" x14ac:dyDescent="0.35">
      <c r="A10" s="15" t="s">
        <v>21</v>
      </c>
      <c r="B10" s="16" t="s">
        <v>12</v>
      </c>
      <c r="C10" s="17">
        <v>2.31</v>
      </c>
      <c r="D10" s="17">
        <v>1.21</v>
      </c>
      <c r="E10" s="17">
        <f t="shared" si="0"/>
        <v>52.380952380952387</v>
      </c>
    </row>
    <row r="11" spans="1:7" x14ac:dyDescent="0.35">
      <c r="A11" s="15" t="s">
        <v>22</v>
      </c>
      <c r="B11" s="16" t="s">
        <v>13</v>
      </c>
      <c r="C11" s="17">
        <v>24.08</v>
      </c>
      <c r="D11" s="17">
        <v>23.26</v>
      </c>
      <c r="E11" s="17">
        <f t="shared" si="0"/>
        <v>96.594684385382067</v>
      </c>
    </row>
    <row r="12" spans="1:7" ht="39" x14ac:dyDescent="0.35">
      <c r="A12" s="15" t="s">
        <v>23</v>
      </c>
      <c r="B12" s="16" t="s">
        <v>39</v>
      </c>
      <c r="C12" s="17"/>
      <c r="D12" s="17"/>
      <c r="E12" s="17"/>
      <c r="F12" s="3"/>
      <c r="G12" s="3"/>
    </row>
    <row r="13" spans="1:7" ht="26" x14ac:dyDescent="0.35">
      <c r="A13" s="15" t="s">
        <v>24</v>
      </c>
      <c r="B13" s="16" t="s">
        <v>37</v>
      </c>
      <c r="C13" s="17">
        <v>531.49</v>
      </c>
      <c r="D13" s="17">
        <v>265.57</v>
      </c>
      <c r="E13" s="17">
        <f t="shared" si="0"/>
        <v>49.967073698470337</v>
      </c>
    </row>
    <row r="14" spans="1:7" ht="26" x14ac:dyDescent="0.35">
      <c r="A14" s="15" t="s">
        <v>25</v>
      </c>
      <c r="B14" s="16" t="s">
        <v>38</v>
      </c>
      <c r="C14" s="17">
        <v>46.12</v>
      </c>
      <c r="D14" s="17">
        <v>32.869999999999997</v>
      </c>
      <c r="E14" s="17">
        <f t="shared" si="0"/>
        <v>71.27059843885516</v>
      </c>
    </row>
    <row r="15" spans="1:7" ht="52" x14ac:dyDescent="0.35">
      <c r="A15" s="15" t="s">
        <v>31</v>
      </c>
      <c r="B15" s="16" t="s">
        <v>32</v>
      </c>
      <c r="C15" s="17">
        <v>977.14</v>
      </c>
      <c r="D15" s="17">
        <v>442.39</v>
      </c>
      <c r="E15" s="17">
        <f>D15/C15*100</f>
        <v>45.27396278936488</v>
      </c>
    </row>
    <row r="16" spans="1:7" ht="46.5" customHeight="1" x14ac:dyDescent="0.35">
      <c r="A16" s="15" t="s">
        <v>48</v>
      </c>
      <c r="B16" s="16" t="s">
        <v>49</v>
      </c>
      <c r="C16" s="17">
        <v>75.599999999999994</v>
      </c>
      <c r="D16" s="17">
        <v>25.2</v>
      </c>
      <c r="E16" s="17">
        <f>D16/C16*100</f>
        <v>33.333333333333336</v>
      </c>
    </row>
    <row r="17" spans="1:8" x14ac:dyDescent="0.35">
      <c r="A17" s="28" t="s">
        <v>41</v>
      </c>
      <c r="B17" s="28"/>
      <c r="C17" s="28"/>
      <c r="D17" s="28"/>
      <c r="E17" s="28"/>
      <c r="F17" s="10"/>
    </row>
    <row r="18" spans="1:8" ht="26" x14ac:dyDescent="0.35">
      <c r="A18" s="15" t="s">
        <v>26</v>
      </c>
      <c r="B18" s="18" t="s">
        <v>14</v>
      </c>
      <c r="C18" s="17">
        <v>15.88</v>
      </c>
      <c r="D18" s="17">
        <v>7.99</v>
      </c>
      <c r="E18" s="17">
        <f>D18/C18*100</f>
        <v>50.314861460957182</v>
      </c>
    </row>
    <row r="19" spans="1:8" ht="26" x14ac:dyDescent="0.35">
      <c r="A19" s="15" t="s">
        <v>27</v>
      </c>
      <c r="B19" s="18" t="s">
        <v>42</v>
      </c>
      <c r="C19" s="17">
        <v>4.46</v>
      </c>
      <c r="D19" s="17">
        <v>2.42</v>
      </c>
      <c r="E19" s="17">
        <f t="shared" ref="E19:E20" si="1">D19/C19*100</f>
        <v>54.260089686098652</v>
      </c>
    </row>
    <row r="20" spans="1:8" ht="26" x14ac:dyDescent="0.35">
      <c r="A20" s="15" t="s">
        <v>28</v>
      </c>
      <c r="B20" s="18" t="s">
        <v>15</v>
      </c>
      <c r="C20" s="17">
        <v>27.19</v>
      </c>
      <c r="D20" s="17">
        <v>14.88</v>
      </c>
      <c r="E20" s="17">
        <f t="shared" si="1"/>
        <v>54.726002206693636</v>
      </c>
    </row>
    <row r="21" spans="1:8" x14ac:dyDescent="0.35">
      <c r="A21" s="28" t="s">
        <v>43</v>
      </c>
      <c r="B21" s="28"/>
      <c r="C21" s="28"/>
      <c r="D21" s="28"/>
      <c r="E21" s="28"/>
      <c r="F21" s="10"/>
    </row>
    <row r="22" spans="1:8" ht="26" x14ac:dyDescent="0.35">
      <c r="A22" s="15" t="s">
        <v>29</v>
      </c>
      <c r="B22" s="18" t="s">
        <v>34</v>
      </c>
      <c r="C22" s="17">
        <v>115.78</v>
      </c>
      <c r="D22" s="17">
        <v>45.65</v>
      </c>
      <c r="E22" s="17">
        <f>D22/C22*100</f>
        <v>39.428225945759202</v>
      </c>
      <c r="F22" s="11"/>
    </row>
    <row r="23" spans="1:8" ht="39" x14ac:dyDescent="0.35">
      <c r="A23" s="15" t="s">
        <v>30</v>
      </c>
      <c r="B23" s="18" t="s">
        <v>35</v>
      </c>
      <c r="C23" s="17">
        <v>3.26</v>
      </c>
      <c r="D23" s="17">
        <v>0.56999999999999995</v>
      </c>
      <c r="E23" s="17">
        <f t="shared" ref="E23:E25" si="2">D23/C23*100</f>
        <v>17.484662576687114</v>
      </c>
      <c r="F23" s="11"/>
    </row>
    <row r="24" spans="1:8" ht="26" x14ac:dyDescent="0.35">
      <c r="A24" s="15" t="s">
        <v>36</v>
      </c>
      <c r="B24" s="18" t="s">
        <v>33</v>
      </c>
      <c r="C24" s="17">
        <v>2</v>
      </c>
      <c r="D24" s="17">
        <v>1.0900000000000001</v>
      </c>
      <c r="E24" s="17">
        <f t="shared" si="2"/>
        <v>54.500000000000007</v>
      </c>
      <c r="F24" s="11"/>
    </row>
    <row r="25" spans="1:8" ht="57" customHeight="1" x14ac:dyDescent="0.35">
      <c r="A25" s="15" t="s">
        <v>46</v>
      </c>
      <c r="B25" s="18" t="s">
        <v>45</v>
      </c>
      <c r="C25" s="17">
        <v>34</v>
      </c>
      <c r="D25" s="17">
        <v>0</v>
      </c>
      <c r="E25" s="17">
        <f t="shared" si="2"/>
        <v>0</v>
      </c>
      <c r="F25" s="12"/>
      <c r="G25" s="3"/>
      <c r="H25" s="3"/>
    </row>
    <row r="26" spans="1:8" x14ac:dyDescent="0.35">
      <c r="A26" s="19"/>
      <c r="B26" s="20" t="s">
        <v>16</v>
      </c>
      <c r="C26" s="21">
        <f>SUM(C22:C25,C7:C16,C18:C20)</f>
        <v>6385.2900000000009</v>
      </c>
      <c r="D26" s="21">
        <f>SUM(D22:D25,D7:D16,D18:D20)</f>
        <v>2897.9700000000003</v>
      </c>
      <c r="E26" s="21">
        <f t="shared" ref="E26" si="3">D26/C26*100</f>
        <v>45.385096056717863</v>
      </c>
      <c r="F26" s="13"/>
    </row>
    <row r="27" spans="1:8" ht="29.25" customHeight="1" x14ac:dyDescent="0.35">
      <c r="A27" s="25" t="s">
        <v>44</v>
      </c>
      <c r="B27" s="26"/>
      <c r="C27" s="26"/>
      <c r="D27" s="26"/>
      <c r="E27" s="27"/>
      <c r="F27" s="9"/>
    </row>
    <row r="28" spans="1:8" ht="43.5" customHeight="1" x14ac:dyDescent="0.35">
      <c r="A28" s="16">
        <v>1</v>
      </c>
      <c r="B28" s="18" t="s">
        <v>40</v>
      </c>
      <c r="C28" s="17">
        <v>21.14</v>
      </c>
      <c r="D28" s="17">
        <v>0.88</v>
      </c>
      <c r="E28" s="17">
        <f t="shared" ref="E28:E31" si="4">D28/C28*100</f>
        <v>4.1627246925260168</v>
      </c>
      <c r="F28" s="11"/>
    </row>
    <row r="29" spans="1:8" ht="57" customHeight="1" x14ac:dyDescent="0.35">
      <c r="A29" s="22">
        <v>2</v>
      </c>
      <c r="B29" s="18" t="s">
        <v>45</v>
      </c>
      <c r="C29" s="17">
        <v>23.94</v>
      </c>
      <c r="D29" s="17">
        <v>0.62</v>
      </c>
      <c r="E29" s="17">
        <f t="shared" si="4"/>
        <v>2.5898078529657473</v>
      </c>
      <c r="F29" s="12"/>
      <c r="G29" s="3"/>
      <c r="H29" s="3"/>
    </row>
    <row r="30" spans="1:8" x14ac:dyDescent="0.35">
      <c r="A30" s="22"/>
      <c r="B30" s="20" t="s">
        <v>16</v>
      </c>
      <c r="C30" s="21">
        <f>SUM(C28:C29)</f>
        <v>45.08</v>
      </c>
      <c r="D30" s="21">
        <f>SUM(D28:D29)</f>
        <v>1.5</v>
      </c>
      <c r="E30" s="21">
        <f t="shared" si="4"/>
        <v>3.3274179236912156</v>
      </c>
      <c r="F30" s="12"/>
    </row>
    <row r="31" spans="1:8" x14ac:dyDescent="0.35">
      <c r="A31" s="22"/>
      <c r="B31" s="20" t="s">
        <v>17</v>
      </c>
      <c r="C31" s="21">
        <f>C26+C30</f>
        <v>6430.3700000000008</v>
      </c>
      <c r="D31" s="21">
        <f>D26+D30</f>
        <v>2899.4700000000003</v>
      </c>
      <c r="E31" s="21">
        <f t="shared" si="4"/>
        <v>45.09025141632597</v>
      </c>
      <c r="F31" s="12"/>
    </row>
    <row r="32" spans="1:8" ht="17.25" customHeight="1" x14ac:dyDescent="0.25">
      <c r="A32" s="23"/>
      <c r="B32" s="23"/>
      <c r="C32" s="23"/>
      <c r="D32" s="23"/>
      <c r="E32" s="23"/>
      <c r="F32" s="14"/>
      <c r="H32" s="3"/>
    </row>
    <row r="33" spans="1:5" ht="15" x14ac:dyDescent="0.25">
      <c r="A33" s="23"/>
      <c r="B33" s="23"/>
      <c r="C33" s="23"/>
      <c r="D33" s="23"/>
      <c r="E33" s="23"/>
    </row>
    <row r="34" spans="1:5" ht="15" x14ac:dyDescent="0.25">
      <c r="A34" s="1"/>
      <c r="B34" s="1"/>
      <c r="C34" s="1"/>
      <c r="D34" s="1"/>
      <c r="E34" s="1"/>
    </row>
    <row r="35" spans="1:5" ht="15" x14ac:dyDescent="0.25">
      <c r="C35" s="3"/>
    </row>
    <row r="36" spans="1:5" ht="15" x14ac:dyDescent="0.25">
      <c r="C36" s="3"/>
      <c r="D36" s="3"/>
    </row>
    <row r="37" spans="1:5" ht="15" x14ac:dyDescent="0.25">
      <c r="C37" s="3"/>
      <c r="D37" s="3"/>
    </row>
  </sheetData>
  <mergeCells count="8">
    <mergeCell ref="A1:E1"/>
    <mergeCell ref="A2:E2"/>
    <mergeCell ref="A27:E27"/>
    <mergeCell ref="A21:E21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2022-06-09T14:43:38Z</cp:lastPrinted>
  <dcterms:created xsi:type="dcterms:W3CDTF">2020-04-21T14:50:32Z</dcterms:created>
  <dcterms:modified xsi:type="dcterms:W3CDTF">2025-03-21T15:47:39Z</dcterms:modified>
</cp:coreProperties>
</file>