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Лист1!$A$1:$E$38</definedName>
  </definedNames>
  <calcPr calcId="145621"/>
</workbook>
</file>

<file path=xl/calcChain.xml><?xml version="1.0" encoding="utf-8"?>
<calcChain xmlns="http://schemas.openxmlformats.org/spreadsheetml/2006/main">
  <c r="D27" i="1" l="1"/>
  <c r="C27" i="1"/>
  <c r="E17" i="1"/>
  <c r="C31" i="1" l="1"/>
  <c r="E21" i="1"/>
  <c r="E16" i="1" l="1"/>
  <c r="E24" i="1" l="1"/>
  <c r="E25" i="1"/>
  <c r="E26" i="1"/>
  <c r="E11" i="1" l="1"/>
  <c r="D31" i="1" l="1"/>
  <c r="D32" i="1" s="1"/>
  <c r="E29" i="1" l="1"/>
  <c r="E30" i="1"/>
  <c r="E20" i="1"/>
  <c r="E23" i="1"/>
  <c r="E19" i="1"/>
  <c r="E8" i="1"/>
  <c r="E9" i="1"/>
  <c r="E13" i="1"/>
  <c r="E14" i="1"/>
  <c r="E15" i="1"/>
  <c r="E7" i="1"/>
  <c r="C32" i="1" l="1"/>
  <c r="E31" i="1"/>
  <c r="E32" i="1" l="1"/>
  <c r="E27" i="1"/>
</calcChain>
</file>

<file path=xl/sharedStrings.xml><?xml version="1.0" encoding="utf-8"?>
<sst xmlns="http://schemas.openxmlformats.org/spreadsheetml/2006/main" count="54" uniqueCount="52">
  <si>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</si>
  <si>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</si>
  <si>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</si>
  <si>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</si>
  <si>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</si>
  <si>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</si>
  <si>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</si>
  <si>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</si>
  <si>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</si>
  <si>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</si>
  <si>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</si>
  <si>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</si>
  <si>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</si>
  <si>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</si>
  <si>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</si>
  <si>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</si>
  <si>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</si>
  <si>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</si>
  <si>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</si>
  <si>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</si>
  <si>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</si>
  <si>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</si>
  <si>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</si>
  <si>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</si>
  <si>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</si>
  <si>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</si>
  <si>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</si>
  <si>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</si>
  <si>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</si>
  <si>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</si>
  <si>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</si>
  <si>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</si>
  <si>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</si>
  <si>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</si>
  <si>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</si>
  <si>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</si>
  <si>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</si>
  <si>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</si>
  <si>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</si>
  <si>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</si>
  <si>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</si>
  <si>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</si>
  <si>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</si>
  <si>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</si>
  <si>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</si>
  <si>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</si>
  <si>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</si>
  <si>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</si>
  <si>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</si>
  <si>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 xml:space="preserve">Информация об исполнении областного бюджета на «1» апреля 2024 года </t>
  </si>
  <si>
    <t>Мероприятия в рамках реализации специальной меры в сфере экономики</t>
  </si>
  <si>
    <t>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</si>
</sst>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0" borderId="0" xfId="0" applyFont="1" applyFill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2" fontId="2" fillId="0" borderId="0" xfId="0" applyNumberFormat="1" applyFont="1" applyFill="1" applyBorder="1" applyAlignment="1">
      <alignment horizontal="justify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sqref="A1:E1"/>
    </sheetView>
  </sheetViews>
  <sheetFormatPr defaultColWidth="9.1796875" defaultRowHeight="14.5" x14ac:dyDescent="0.35"/>
  <cols>
    <col min="1" max="1" width="7.54296875" style="5" customWidth="1"/>
    <col min="2" max="2" width="52.7265625" style="5" customWidth="1"/>
    <col min="3" max="3" width="18.7265625" style="5" customWidth="1"/>
    <col min="4" max="4" width="16.453125" style="5" customWidth="1"/>
    <col min="5" max="5" width="14.54296875" style="5" customWidth="1"/>
    <col min="6" max="6" width="19.7265625" style="5" customWidth="1"/>
    <col min="7" max="7" width="14.7265625" style="5" customWidth="1"/>
    <col min="8" max="8" width="14.1796875" style="5" customWidth="1"/>
    <col min="9" max="16384" width="9.1796875" style="5"/>
  </cols>
  <sheetData>
    <row r="1" spans="1:7" ht="15.75" customHeight="1" x14ac:dyDescent="0.35">
      <c r="A1" s="25" t="s">
        <v>49</v>
      </c>
      <c r="B1" s="25"/>
      <c r="C1" s="25"/>
      <c r="D1" s="25"/>
      <c r="E1" s="25"/>
      <c r="F1" s="19"/>
    </row>
    <row r="2" spans="1:7" ht="15.75" customHeight="1" x14ac:dyDescent="0.35">
      <c r="A2" s="25" t="s">
        <v>0</v>
      </c>
      <c r="B2" s="25"/>
      <c r="C2" s="25"/>
      <c r="D2" s="25"/>
      <c r="E2" s="25"/>
      <c r="F2" s="19"/>
    </row>
    <row r="3" spans="1:7" x14ac:dyDescent="0.35">
      <c r="A3" s="30"/>
      <c r="B3" s="30"/>
      <c r="C3" s="20"/>
      <c r="D3" s="20"/>
      <c r="E3" s="21" t="s">
        <v>1</v>
      </c>
    </row>
    <row r="4" spans="1:7" ht="52" x14ac:dyDescent="0.35">
      <c r="A4" s="22" t="s">
        <v>2</v>
      </c>
      <c r="B4" s="23" t="s">
        <v>3</v>
      </c>
      <c r="C4" s="23" t="s">
        <v>4</v>
      </c>
      <c r="D4" s="23" t="s">
        <v>5</v>
      </c>
      <c r="E4" s="23" t="s">
        <v>6</v>
      </c>
    </row>
    <row r="5" spans="1:7" x14ac:dyDescent="0.35">
      <c r="A5" s="31" t="s">
        <v>7</v>
      </c>
      <c r="B5" s="31"/>
      <c r="C5" s="31"/>
      <c r="D5" s="31"/>
      <c r="E5" s="31"/>
      <c r="F5" s="15"/>
    </row>
    <row r="6" spans="1:7" x14ac:dyDescent="0.35">
      <c r="A6" s="32" t="s">
        <v>8</v>
      </c>
      <c r="B6" s="32"/>
      <c r="C6" s="32"/>
      <c r="D6" s="32"/>
      <c r="E6" s="32"/>
      <c r="F6" s="7"/>
    </row>
    <row r="7" spans="1:7" ht="39" x14ac:dyDescent="0.35">
      <c r="A7" s="2" t="s">
        <v>18</v>
      </c>
      <c r="B7" s="3" t="s">
        <v>9</v>
      </c>
      <c r="C7" s="4">
        <v>4884.38</v>
      </c>
      <c r="D7" s="4">
        <v>796.31</v>
      </c>
      <c r="E7" s="4">
        <f>D7/C7*100</f>
        <v>16.303195083101642</v>
      </c>
    </row>
    <row r="8" spans="1:7" ht="39" x14ac:dyDescent="0.35">
      <c r="A8" s="2" t="s">
        <v>19</v>
      </c>
      <c r="B8" s="3" t="s">
        <v>10</v>
      </c>
      <c r="C8" s="4">
        <v>129.12</v>
      </c>
      <c r="D8" s="4">
        <v>28.04</v>
      </c>
      <c r="E8" s="4">
        <f t="shared" ref="E8:E14" si="0">D8/C8*100</f>
        <v>21.716232961586122</v>
      </c>
    </row>
    <row r="9" spans="1:7" ht="26" x14ac:dyDescent="0.35">
      <c r="A9" s="2" t="s">
        <v>20</v>
      </c>
      <c r="B9" s="3" t="s">
        <v>11</v>
      </c>
      <c r="C9" s="4">
        <v>1.05</v>
      </c>
      <c r="D9" s="4">
        <v>0.08</v>
      </c>
      <c r="E9" s="4">
        <f t="shared" si="0"/>
        <v>7.6190476190476186</v>
      </c>
    </row>
    <row r="10" spans="1:7" ht="52" x14ac:dyDescent="0.35">
      <c r="A10" s="2" t="s">
        <v>21</v>
      </c>
      <c r="B10" s="3" t="s">
        <v>12</v>
      </c>
      <c r="C10" s="4">
        <v>2.6</v>
      </c>
      <c r="D10" s="4">
        <v>0.71</v>
      </c>
      <c r="E10" s="4">
        <v>84</v>
      </c>
    </row>
    <row r="11" spans="1:7" x14ac:dyDescent="0.35">
      <c r="A11" s="2" t="s">
        <v>22</v>
      </c>
      <c r="B11" s="3" t="s">
        <v>13</v>
      </c>
      <c r="C11" s="4">
        <v>4.82</v>
      </c>
      <c r="D11" s="4">
        <v>4.82</v>
      </c>
      <c r="E11" s="4">
        <f t="shared" si="0"/>
        <v>100</v>
      </c>
    </row>
    <row r="12" spans="1:7" ht="39" x14ac:dyDescent="0.35">
      <c r="A12" s="2" t="s">
        <v>23</v>
      </c>
      <c r="B12" s="3" t="s">
        <v>39</v>
      </c>
      <c r="C12" s="4"/>
      <c r="D12" s="4"/>
      <c r="E12" s="4"/>
      <c r="F12" s="6"/>
      <c r="G12" s="6"/>
    </row>
    <row r="13" spans="1:7" ht="26" x14ac:dyDescent="0.35">
      <c r="A13" s="2" t="s">
        <v>24</v>
      </c>
      <c r="B13" s="3" t="s">
        <v>37</v>
      </c>
      <c r="C13" s="4">
        <v>568.65</v>
      </c>
      <c r="D13" s="4">
        <v>142.16</v>
      </c>
      <c r="E13" s="4">
        <f t="shared" si="0"/>
        <v>24.999560362261498</v>
      </c>
    </row>
    <row r="14" spans="1:7" ht="26" x14ac:dyDescent="0.35">
      <c r="A14" s="2" t="s">
        <v>25</v>
      </c>
      <c r="B14" s="3" t="s">
        <v>38</v>
      </c>
      <c r="C14" s="4">
        <v>67.5</v>
      </c>
      <c r="D14" s="4">
        <v>22.59</v>
      </c>
      <c r="E14" s="4">
        <f t="shared" si="0"/>
        <v>33.466666666666669</v>
      </c>
    </row>
    <row r="15" spans="1:7" ht="52" x14ac:dyDescent="0.35">
      <c r="A15" s="2" t="s">
        <v>31</v>
      </c>
      <c r="B15" s="3" t="s">
        <v>32</v>
      </c>
      <c r="C15" s="4">
        <v>1060.1400000000001</v>
      </c>
      <c r="D15" s="4">
        <v>207.91</v>
      </c>
      <c r="E15" s="4">
        <f>D15/C15*100</f>
        <v>19.611560737261115</v>
      </c>
    </row>
    <row r="16" spans="1:7" ht="39" x14ac:dyDescent="0.35">
      <c r="A16" s="2" t="s">
        <v>47</v>
      </c>
      <c r="B16" s="3" t="s">
        <v>48</v>
      </c>
      <c r="C16" s="4">
        <v>75.599999999999994</v>
      </c>
      <c r="D16" s="4">
        <v>0</v>
      </c>
      <c r="E16" s="4">
        <f>D16/C16*100</f>
        <v>0</v>
      </c>
    </row>
    <row r="17" spans="1:8" ht="46.5" customHeight="1" x14ac:dyDescent="0.35">
      <c r="A17" s="2" t="s">
        <v>51</v>
      </c>
      <c r="B17" s="3" t="s">
        <v>50</v>
      </c>
      <c r="C17" s="4">
        <v>1</v>
      </c>
      <c r="D17" s="4">
        <v>0</v>
      </c>
      <c r="E17" s="4">
        <f>D17/C17*100</f>
        <v>0</v>
      </c>
    </row>
    <row r="18" spans="1:8" x14ac:dyDescent="0.35">
      <c r="A18" s="29" t="s">
        <v>41</v>
      </c>
      <c r="B18" s="29"/>
      <c r="C18" s="29"/>
      <c r="D18" s="29"/>
      <c r="E18" s="29"/>
      <c r="F18" s="7"/>
    </row>
    <row r="19" spans="1:8" ht="26" x14ac:dyDescent="0.35">
      <c r="A19" s="2" t="s">
        <v>26</v>
      </c>
      <c r="B19" s="8" t="s">
        <v>14</v>
      </c>
      <c r="C19" s="4">
        <v>15.4</v>
      </c>
      <c r="D19" s="4">
        <v>3.27</v>
      </c>
      <c r="E19" s="4">
        <f>D19/C19*100</f>
        <v>21.233766233766232</v>
      </c>
    </row>
    <row r="20" spans="1:8" ht="26" x14ac:dyDescent="0.35">
      <c r="A20" s="2" t="s">
        <v>27</v>
      </c>
      <c r="B20" s="8" t="s">
        <v>42</v>
      </c>
      <c r="C20" s="4">
        <v>4.4800000000000004</v>
      </c>
      <c r="D20" s="4">
        <v>0.82</v>
      </c>
      <c r="E20" s="4">
        <f t="shared" ref="E20:E21" si="1">D20/C20*100</f>
        <v>18.303571428571423</v>
      </c>
    </row>
    <row r="21" spans="1:8" ht="26" x14ac:dyDescent="0.35">
      <c r="A21" s="2" t="s">
        <v>28</v>
      </c>
      <c r="B21" s="8" t="s">
        <v>15</v>
      </c>
      <c r="C21" s="4">
        <v>23.99</v>
      </c>
      <c r="D21" s="4">
        <v>2.19</v>
      </c>
      <c r="E21" s="4">
        <f t="shared" si="1"/>
        <v>9.128803668195081</v>
      </c>
    </row>
    <row r="22" spans="1:8" x14ac:dyDescent="0.35">
      <c r="A22" s="29" t="s">
        <v>43</v>
      </c>
      <c r="B22" s="29"/>
      <c r="C22" s="29"/>
      <c r="D22" s="29"/>
      <c r="E22" s="29"/>
      <c r="F22" s="7"/>
    </row>
    <row r="23" spans="1:8" ht="26" x14ac:dyDescent="0.35">
      <c r="A23" s="2" t="s">
        <v>29</v>
      </c>
      <c r="B23" s="8" t="s">
        <v>34</v>
      </c>
      <c r="C23" s="4">
        <v>115.78</v>
      </c>
      <c r="D23" s="4">
        <v>15.19</v>
      </c>
      <c r="E23" s="4">
        <f>D23/C23*100</f>
        <v>13.119709794437725</v>
      </c>
      <c r="F23" s="17"/>
      <c r="G23" s="17"/>
    </row>
    <row r="24" spans="1:8" ht="39" x14ac:dyDescent="0.35">
      <c r="A24" s="2" t="s">
        <v>30</v>
      </c>
      <c r="B24" s="8" t="s">
        <v>35</v>
      </c>
      <c r="C24" s="4">
        <v>3.26</v>
      </c>
      <c r="D24" s="4">
        <v>0</v>
      </c>
      <c r="E24" s="4">
        <f t="shared" ref="E24:E26" si="2">D24/C24*100</f>
        <v>0</v>
      </c>
      <c r="F24" s="9"/>
      <c r="G24" s="18"/>
    </row>
    <row r="25" spans="1:8" ht="26" x14ac:dyDescent="0.35">
      <c r="A25" s="2" t="s">
        <v>36</v>
      </c>
      <c r="B25" s="8" t="s">
        <v>33</v>
      </c>
      <c r="C25" s="4">
        <v>2</v>
      </c>
      <c r="D25" s="4">
        <v>0.34</v>
      </c>
      <c r="E25" s="4">
        <f t="shared" si="2"/>
        <v>17</v>
      </c>
      <c r="F25" s="9"/>
    </row>
    <row r="26" spans="1:8" ht="57" customHeight="1" x14ac:dyDescent="0.35">
      <c r="A26" s="2" t="s">
        <v>46</v>
      </c>
      <c r="B26" s="8" t="s">
        <v>45</v>
      </c>
      <c r="C26" s="4">
        <v>34</v>
      </c>
      <c r="D26" s="4">
        <v>26.16</v>
      </c>
      <c r="E26" s="4">
        <f t="shared" si="2"/>
        <v>76.941176470588232</v>
      </c>
      <c r="F26" s="10"/>
      <c r="G26" s="6"/>
      <c r="H26" s="6"/>
    </row>
    <row r="27" spans="1:8" x14ac:dyDescent="0.35">
      <c r="A27" s="11"/>
      <c r="B27" s="12" t="s">
        <v>16</v>
      </c>
      <c r="C27" s="13">
        <f>SUM(C23:C26,C7:C17,C19:C21)</f>
        <v>6993.7699999999995</v>
      </c>
      <c r="D27" s="13">
        <f>SUM(D23:D26,D7:D17,D19:D21)</f>
        <v>1250.5900000000001</v>
      </c>
      <c r="E27" s="13">
        <f t="shared" ref="E27" si="3">D27/C27*100</f>
        <v>17.881485951067884</v>
      </c>
      <c r="F27" s="14"/>
    </row>
    <row r="28" spans="1:8" ht="29.25" customHeight="1" x14ac:dyDescent="0.35">
      <c r="A28" s="26" t="s">
        <v>44</v>
      </c>
      <c r="B28" s="27"/>
      <c r="C28" s="27"/>
      <c r="D28" s="27"/>
      <c r="E28" s="28"/>
      <c r="F28" s="15"/>
    </row>
    <row r="29" spans="1:8" ht="43.5" customHeight="1" x14ac:dyDescent="0.35">
      <c r="A29" s="3">
        <v>1</v>
      </c>
      <c r="B29" s="8" t="s">
        <v>40</v>
      </c>
      <c r="C29" s="4">
        <v>20.07</v>
      </c>
      <c r="D29" s="4">
        <v>1.66</v>
      </c>
      <c r="E29" s="4">
        <f t="shared" ref="E29:E31" si="4">D29/C29*100</f>
        <v>8.2710513203786729</v>
      </c>
      <c r="F29" s="9"/>
    </row>
    <row r="30" spans="1:8" ht="57" customHeight="1" x14ac:dyDescent="0.35">
      <c r="A30" s="16">
        <v>2</v>
      </c>
      <c r="B30" s="8" t="s">
        <v>45</v>
      </c>
      <c r="C30" s="4">
        <v>25.92</v>
      </c>
      <c r="D30" s="4">
        <v>0.06</v>
      </c>
      <c r="E30" s="4">
        <f t="shared" si="4"/>
        <v>0.23148148148148145</v>
      </c>
      <c r="F30" s="10"/>
      <c r="G30" s="6"/>
      <c r="H30" s="6"/>
    </row>
    <row r="31" spans="1:8" x14ac:dyDescent="0.35">
      <c r="A31" s="16"/>
      <c r="B31" s="12" t="s">
        <v>16</v>
      </c>
      <c r="C31" s="13">
        <f>SUM(C29:C30)</f>
        <v>45.99</v>
      </c>
      <c r="D31" s="13">
        <f>SUM(D29:D30)</f>
        <v>1.72</v>
      </c>
      <c r="E31" s="13">
        <f t="shared" si="4"/>
        <v>3.739943465970863</v>
      </c>
      <c r="F31" s="10"/>
    </row>
    <row r="32" spans="1:8" x14ac:dyDescent="0.35">
      <c r="A32" s="16"/>
      <c r="B32" s="12" t="s">
        <v>17</v>
      </c>
      <c r="C32" s="13">
        <f>C27+C31</f>
        <v>7039.7599999999993</v>
      </c>
      <c r="D32" s="13">
        <f>D27+D31</f>
        <v>1252.3100000000002</v>
      </c>
      <c r="E32" s="13">
        <f>D32/C32*100</f>
        <v>17.789100764798803</v>
      </c>
      <c r="F32" s="10"/>
    </row>
    <row r="33" spans="1:8" ht="17.25" customHeight="1" x14ac:dyDescent="0.35">
      <c r="A33" s="1"/>
      <c r="B33" s="1"/>
      <c r="C33" s="1"/>
      <c r="D33" s="1"/>
      <c r="E33" s="1"/>
      <c r="F33" s="24"/>
      <c r="H33" s="6"/>
    </row>
    <row r="34" spans="1:8" x14ac:dyDescent="0.35">
      <c r="A34" s="1"/>
      <c r="B34" s="1"/>
      <c r="C34" s="1"/>
      <c r="D34" s="1"/>
      <c r="E34" s="1"/>
    </row>
    <row r="35" spans="1:8" x14ac:dyDescent="0.35">
      <c r="A35" s="1"/>
      <c r="B35" s="1"/>
      <c r="C35" s="1"/>
      <c r="D35" s="1"/>
      <c r="E35" s="1"/>
    </row>
    <row r="36" spans="1:8" x14ac:dyDescent="0.35">
      <c r="C36" s="6"/>
      <c r="D36" s="6"/>
    </row>
    <row r="37" spans="1:8" x14ac:dyDescent="0.35">
      <c r="C37" s="6"/>
      <c r="D37" s="6"/>
    </row>
    <row r="38" spans="1:8" x14ac:dyDescent="0.35">
      <c r="C38" s="6"/>
      <c r="D38" s="6"/>
    </row>
  </sheetData>
  <mergeCells count="8">
    <mergeCell ref="A1:E1"/>
    <mergeCell ref="A2:E2"/>
    <mergeCell ref="A28:E28"/>
    <mergeCell ref="A22:E22"/>
    <mergeCell ref="A18:E18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2024-02-16T12:02:26Z</cp:lastPrinted>
  <dcterms:created xsi:type="dcterms:W3CDTF">2020-04-21T14:50:32Z</dcterms:created>
  <dcterms:modified xsi:type="dcterms:W3CDTF">2025-03-21T15:24:25Z</dcterms:modified>
</cp:coreProperties>
</file>