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3" i="1"/>
  <c r="E24" i="1"/>
  <c r="D25" i="1"/>
  <c r="C25" i="1"/>
  <c r="E11" i="1" l="1"/>
  <c r="C29" i="1" l="1"/>
  <c r="D29" i="1" l="1"/>
  <c r="D30" i="1" s="1"/>
  <c r="E27" i="1" l="1"/>
  <c r="E28" i="1"/>
  <c r="E18" i="1"/>
  <c r="E19" i="1"/>
  <c r="E21" i="1"/>
  <c r="E17" i="1"/>
  <c r="E8" i="1"/>
  <c r="E9" i="1"/>
  <c r="E10" i="1"/>
  <c r="E13" i="1"/>
  <c r="E14" i="1"/>
  <c r="E15" i="1"/>
  <c r="E7" i="1"/>
  <c r="C30" i="1" l="1"/>
  <c r="E29" i="1"/>
  <c r="E30" i="1" l="1"/>
  <c r="E25" i="1"/>
</calcChain>
</file>

<file path=xl/sharedStrings.xml><?xml version="1.0" encoding="utf-8"?>
<sst xmlns="http://schemas.openxmlformats.org/spreadsheetml/2006/main" count="50" uniqueCount="48">
  <si>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</si>
  <si>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</si>
  <si>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</si>
  <si>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</si>
  <si>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</si>
  <si>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</si>
  <si>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</si>
  <si>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</si>
  <si>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</si>
  <si>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</si>
  <si>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</si>
  <si>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</si>
  <si>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</si>
  <si>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</si>
  <si>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</si>
  <si>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</si>
  <si>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</si>
  <si>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</si>
  <si>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</si>
  <si>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</si>
  <si>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</si>
  <si>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</si>
  <si>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</si>
  <si>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</si>
  <si>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</si>
  <si>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</si>
  <si>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</si>
  <si>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</si>
  <si>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</si>
  <si>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</si>
  <si>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</si>
  <si>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</si>
  <si>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</si>
  <si>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</si>
  <si>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</si>
  <si>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</si>
  <si>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</si>
  <si>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</si>
  <si>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</si>
  <si>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</si>
  <si>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</si>
  <si>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</si>
  <si>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</si>
  <si>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</si>
  <si>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</si>
  <si>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</si>
  <si>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</si>
  <si>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 xml:space="preserve">Информация об исполнении областного бюджета на «1» апреля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</si>
</sst>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2" fontId="0" fillId="0" borderId="0" xfId="0" applyNumberFormat="1"/>
    <xf numFmtId="2" fontId="3" fillId="0" borderId="0" xfId="0" applyNumberFormat="1" applyFont="1" applyBorder="1" applyAlignment="1">
      <alignment horizontal="justify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0" fontId="8" fillId="2" borderId="0" xfId="0" applyFont="1" applyFill="1"/>
    <xf numFmtId="2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19.7265625" customWidth="1"/>
    <col min="7" max="7" width="14.7265625" customWidth="1"/>
  </cols>
  <sheetData>
    <row r="1" spans="1:7" ht="15.75" customHeight="1" x14ac:dyDescent="0.35">
      <c r="A1" s="25" t="s">
        <v>47</v>
      </c>
      <c r="B1" s="25"/>
      <c r="C1" s="25"/>
      <c r="D1" s="25"/>
      <c r="E1" s="25"/>
      <c r="F1" s="10"/>
    </row>
    <row r="2" spans="1:7" ht="15.75" customHeight="1" x14ac:dyDescent="0.35">
      <c r="A2" s="25" t="s">
        <v>0</v>
      </c>
      <c r="B2" s="25"/>
      <c r="C2" s="25"/>
      <c r="D2" s="25"/>
      <c r="E2" s="25"/>
      <c r="F2" s="10"/>
    </row>
    <row r="3" spans="1:7" x14ac:dyDescent="0.35">
      <c r="A3" s="30"/>
      <c r="B3" s="30"/>
      <c r="C3" s="1"/>
      <c r="D3" s="1"/>
      <c r="E3" s="9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1" t="s">
        <v>7</v>
      </c>
      <c r="B5" s="31"/>
      <c r="C5" s="31"/>
      <c r="D5" s="31"/>
      <c r="E5" s="31"/>
      <c r="F5" s="2"/>
    </row>
    <row r="6" spans="1:7" x14ac:dyDescent="0.35">
      <c r="A6" s="32" t="s">
        <v>8</v>
      </c>
      <c r="B6" s="32"/>
      <c r="C6" s="32"/>
      <c r="D6" s="32"/>
      <c r="E6" s="32"/>
      <c r="F6" s="3"/>
    </row>
    <row r="7" spans="1:7" ht="39" x14ac:dyDescent="0.35">
      <c r="A7" s="17" t="s">
        <v>18</v>
      </c>
      <c r="B7" s="18" t="s">
        <v>9</v>
      </c>
      <c r="C7" s="19">
        <v>3548.3</v>
      </c>
      <c r="D7" s="19">
        <v>553.16</v>
      </c>
      <c r="E7" s="19">
        <f>D7/C7*100</f>
        <v>15.589437195276609</v>
      </c>
    </row>
    <row r="8" spans="1:7" ht="39" x14ac:dyDescent="0.35">
      <c r="A8" s="17" t="s">
        <v>19</v>
      </c>
      <c r="B8" s="18" t="s">
        <v>10</v>
      </c>
      <c r="C8" s="19">
        <v>129.29</v>
      </c>
      <c r="D8" s="19">
        <v>19.04</v>
      </c>
      <c r="E8" s="19">
        <f t="shared" ref="E8:E14" si="0">D8/C8*100</f>
        <v>14.726583649160801</v>
      </c>
    </row>
    <row r="9" spans="1:7" ht="26" x14ac:dyDescent="0.35">
      <c r="A9" s="17" t="s">
        <v>20</v>
      </c>
      <c r="B9" s="18" t="s">
        <v>11</v>
      </c>
      <c r="C9" s="19">
        <v>1.8</v>
      </c>
      <c r="D9" s="19">
        <v>0.26</v>
      </c>
      <c r="E9" s="19">
        <f t="shared" si="0"/>
        <v>14.444444444444446</v>
      </c>
    </row>
    <row r="10" spans="1:7" ht="52" x14ac:dyDescent="0.35">
      <c r="A10" s="17" t="s">
        <v>21</v>
      </c>
      <c r="B10" s="18" t="s">
        <v>12</v>
      </c>
      <c r="C10" s="19">
        <v>2.4</v>
      </c>
      <c r="D10" s="19">
        <v>0.36</v>
      </c>
      <c r="E10" s="19">
        <f t="shared" si="0"/>
        <v>15</v>
      </c>
    </row>
    <row r="11" spans="1:7" x14ac:dyDescent="0.35">
      <c r="A11" s="17" t="s">
        <v>22</v>
      </c>
      <c r="B11" s="18" t="s">
        <v>13</v>
      </c>
      <c r="C11" s="19">
        <v>1.39</v>
      </c>
      <c r="D11" s="19">
        <v>1.39</v>
      </c>
      <c r="E11" s="19">
        <f t="shared" si="0"/>
        <v>100</v>
      </c>
    </row>
    <row r="12" spans="1:7" ht="39" x14ac:dyDescent="0.35">
      <c r="A12" s="17" t="s">
        <v>23</v>
      </c>
      <c r="B12" s="18" t="s">
        <v>39</v>
      </c>
      <c r="C12" s="19"/>
      <c r="D12" s="19"/>
      <c r="E12" s="19"/>
      <c r="F12" s="11"/>
      <c r="G12" s="11"/>
    </row>
    <row r="13" spans="1:7" ht="26" x14ac:dyDescent="0.35">
      <c r="A13" s="17" t="s">
        <v>24</v>
      </c>
      <c r="B13" s="18" t="s">
        <v>37</v>
      </c>
      <c r="C13" s="19">
        <v>510.03</v>
      </c>
      <c r="D13" s="19">
        <v>127.26</v>
      </c>
      <c r="E13" s="19">
        <f t="shared" si="0"/>
        <v>24.951473442738664</v>
      </c>
    </row>
    <row r="14" spans="1:7" ht="26" x14ac:dyDescent="0.35">
      <c r="A14" s="17" t="s">
        <v>25</v>
      </c>
      <c r="B14" s="18" t="s">
        <v>38</v>
      </c>
      <c r="C14" s="19">
        <v>32.65</v>
      </c>
      <c r="D14" s="19">
        <v>30.94</v>
      </c>
      <c r="E14" s="19">
        <f t="shared" si="0"/>
        <v>94.762633996937211</v>
      </c>
    </row>
    <row r="15" spans="1:7" ht="52" x14ac:dyDescent="0.35">
      <c r="A15" s="17" t="s">
        <v>31</v>
      </c>
      <c r="B15" s="18" t="s">
        <v>32</v>
      </c>
      <c r="C15" s="19">
        <v>939.53</v>
      </c>
      <c r="D15" s="19">
        <v>183.78</v>
      </c>
      <c r="E15" s="19">
        <f>D15/C15*100</f>
        <v>19.560844251913192</v>
      </c>
    </row>
    <row r="16" spans="1:7" x14ac:dyDescent="0.35">
      <c r="A16" s="29" t="s">
        <v>41</v>
      </c>
      <c r="B16" s="29"/>
      <c r="C16" s="29"/>
      <c r="D16" s="29"/>
      <c r="E16" s="29"/>
      <c r="F16" s="3"/>
    </row>
    <row r="17" spans="1:8" ht="26" x14ac:dyDescent="0.35">
      <c r="A17" s="17" t="s">
        <v>26</v>
      </c>
      <c r="B17" s="20" t="s">
        <v>14</v>
      </c>
      <c r="C17" s="19">
        <v>9</v>
      </c>
      <c r="D17" s="19">
        <v>3.61</v>
      </c>
      <c r="E17" s="19">
        <f>D17/C17*100</f>
        <v>40.111111111111107</v>
      </c>
    </row>
    <row r="18" spans="1:8" ht="26" x14ac:dyDescent="0.35">
      <c r="A18" s="17" t="s">
        <v>27</v>
      </c>
      <c r="B18" s="20" t="s">
        <v>42</v>
      </c>
      <c r="C18" s="19">
        <v>3.84</v>
      </c>
      <c r="D18" s="19">
        <v>0.71</v>
      </c>
      <c r="E18" s="19">
        <f t="shared" ref="E18:E19" si="1">D18/C18*100</f>
        <v>18.489583333333336</v>
      </c>
    </row>
    <row r="19" spans="1:8" ht="26" x14ac:dyDescent="0.35">
      <c r="A19" s="17" t="s">
        <v>28</v>
      </c>
      <c r="B19" s="20" t="s">
        <v>15</v>
      </c>
      <c r="C19" s="19">
        <v>24.79</v>
      </c>
      <c r="D19" s="19">
        <v>8.02</v>
      </c>
      <c r="E19" s="19">
        <f t="shared" si="1"/>
        <v>32.351754739814439</v>
      </c>
    </row>
    <row r="20" spans="1:8" x14ac:dyDescent="0.35">
      <c r="A20" s="29" t="s">
        <v>43</v>
      </c>
      <c r="B20" s="29"/>
      <c r="C20" s="29"/>
      <c r="D20" s="29"/>
      <c r="E20" s="29"/>
      <c r="F20" s="3"/>
    </row>
    <row r="21" spans="1:8" ht="26" x14ac:dyDescent="0.35">
      <c r="A21" s="17" t="s">
        <v>29</v>
      </c>
      <c r="B21" s="20" t="s">
        <v>34</v>
      </c>
      <c r="C21" s="19">
        <v>124.76</v>
      </c>
      <c r="D21" s="19">
        <v>9.89</v>
      </c>
      <c r="E21" s="19">
        <f>D21/C21*100</f>
        <v>7.9272202629047772</v>
      </c>
      <c r="F21" s="4"/>
    </row>
    <row r="22" spans="1:8" ht="39" x14ac:dyDescent="0.35">
      <c r="A22" s="17" t="s">
        <v>30</v>
      </c>
      <c r="B22" s="20" t="s">
        <v>35</v>
      </c>
      <c r="C22" s="19">
        <v>3.26</v>
      </c>
      <c r="D22" s="19">
        <v>0</v>
      </c>
      <c r="E22" s="19">
        <f t="shared" ref="E22:E24" si="2">D22/C22*100</f>
        <v>0</v>
      </c>
      <c r="F22" s="4"/>
    </row>
    <row r="23" spans="1:8" ht="26" x14ac:dyDescent="0.35">
      <c r="A23" s="17" t="s">
        <v>36</v>
      </c>
      <c r="B23" s="20" t="s">
        <v>33</v>
      </c>
      <c r="C23" s="19">
        <v>2</v>
      </c>
      <c r="D23" s="19">
        <v>0</v>
      </c>
      <c r="E23" s="19">
        <f t="shared" si="2"/>
        <v>0</v>
      </c>
      <c r="F23" s="4"/>
    </row>
    <row r="24" spans="1:8" ht="57" customHeight="1" x14ac:dyDescent="0.35">
      <c r="A24" s="17" t="s">
        <v>46</v>
      </c>
      <c r="B24" s="20" t="s">
        <v>45</v>
      </c>
      <c r="C24" s="19">
        <v>29</v>
      </c>
      <c r="D24" s="19">
        <v>0</v>
      </c>
      <c r="E24" s="19">
        <f t="shared" si="2"/>
        <v>0</v>
      </c>
      <c r="F24" s="5"/>
      <c r="G24" s="11"/>
      <c r="H24" s="11"/>
    </row>
    <row r="25" spans="1:8" x14ac:dyDescent="0.35">
      <c r="A25" s="21"/>
      <c r="B25" s="22" t="s">
        <v>16</v>
      </c>
      <c r="C25" s="23">
        <f>SUM(C21:C24,C7:C15,C17:C19)</f>
        <v>5362.04</v>
      </c>
      <c r="D25" s="23">
        <f>SUM(D21:D24,D7:D15,D17:D19)</f>
        <v>938.42</v>
      </c>
      <c r="E25" s="23">
        <f t="shared" ref="E25" si="3">D25/C25*100</f>
        <v>17.501174925961013</v>
      </c>
      <c r="F25" s="12"/>
    </row>
    <row r="26" spans="1:8" ht="29.25" customHeight="1" x14ac:dyDescent="0.35">
      <c r="A26" s="26" t="s">
        <v>44</v>
      </c>
      <c r="B26" s="27"/>
      <c r="C26" s="27"/>
      <c r="D26" s="27"/>
      <c r="E26" s="28"/>
      <c r="F26" s="2"/>
    </row>
    <row r="27" spans="1:8" ht="43.5" customHeight="1" x14ac:dyDescent="0.35">
      <c r="A27" s="18">
        <v>1</v>
      </c>
      <c r="B27" s="20" t="s">
        <v>40</v>
      </c>
      <c r="C27" s="19">
        <v>24.33</v>
      </c>
      <c r="D27" s="19">
        <v>0.2</v>
      </c>
      <c r="E27" s="19">
        <f t="shared" ref="E27:E30" si="4">D27/C27*100</f>
        <v>0.82203041512535979</v>
      </c>
      <c r="F27" s="4"/>
    </row>
    <row r="28" spans="1:8" ht="57" customHeight="1" x14ac:dyDescent="0.35">
      <c r="A28" s="24">
        <v>2</v>
      </c>
      <c r="B28" s="20" t="s">
        <v>45</v>
      </c>
      <c r="C28" s="19">
        <v>37.78</v>
      </c>
      <c r="D28" s="19">
        <v>0.05</v>
      </c>
      <c r="E28" s="19">
        <f t="shared" si="4"/>
        <v>0.13234515616728429</v>
      </c>
      <c r="F28" s="5"/>
      <c r="G28" s="11"/>
      <c r="H28" s="11"/>
    </row>
    <row r="29" spans="1:8" x14ac:dyDescent="0.35">
      <c r="A29" s="24"/>
      <c r="B29" s="22" t="s">
        <v>16</v>
      </c>
      <c r="C29" s="23">
        <f>SUM(C27:C28)</f>
        <v>62.11</v>
      </c>
      <c r="D29" s="23">
        <f>SUM(D27:D28)</f>
        <v>0.25</v>
      </c>
      <c r="E29" s="23">
        <f t="shared" si="4"/>
        <v>0.40251167283851236</v>
      </c>
      <c r="F29" s="5"/>
    </row>
    <row r="30" spans="1:8" x14ac:dyDescent="0.35">
      <c r="A30" s="14"/>
      <c r="B30" s="13" t="s">
        <v>17</v>
      </c>
      <c r="C30" s="16">
        <f>C25+C29</f>
        <v>5424.15</v>
      </c>
      <c r="D30" s="16">
        <f>D25+D29</f>
        <v>938.67</v>
      </c>
      <c r="E30" s="16">
        <f t="shared" si="4"/>
        <v>17.305384253754045</v>
      </c>
      <c r="F30" s="5"/>
    </row>
    <row r="31" spans="1:8" ht="17.25" customHeight="1" x14ac:dyDescent="0.25">
      <c r="A31" s="15"/>
      <c r="B31" s="15"/>
      <c r="C31" s="15"/>
      <c r="D31" s="15"/>
      <c r="E31" s="15"/>
      <c r="F31" s="6"/>
      <c r="H31" s="11"/>
    </row>
    <row r="32" spans="1:8" ht="15" x14ac:dyDescent="0.25">
      <c r="A32" s="15"/>
      <c r="B32" s="15"/>
      <c r="C32" s="15"/>
      <c r="D32" s="15"/>
      <c r="E32" s="15"/>
    </row>
    <row r="33" spans="1:5" ht="15" x14ac:dyDescent="0.25">
      <c r="A33" s="15"/>
      <c r="B33" s="15"/>
      <c r="C33" s="15"/>
      <c r="D33" s="15"/>
      <c r="E33" s="15"/>
    </row>
    <row r="35" spans="1:5" ht="15" x14ac:dyDescent="0.25">
      <c r="C35" s="11"/>
      <c r="D35" s="11"/>
    </row>
  </sheetData>
  <mergeCells count="8">
    <mergeCell ref="A1:E1"/>
    <mergeCell ref="A2:E2"/>
    <mergeCell ref="A26:E26"/>
    <mergeCell ref="A20:E20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2022-06-09T14:43:38Z</cp:lastPrinted>
  <dcterms:created xsi:type="dcterms:W3CDTF">2020-04-21T14:50:32Z</dcterms:created>
  <dcterms:modified xsi:type="dcterms:W3CDTF">2025-03-21T16:18:09Z</dcterms:modified>
</cp:coreProperties>
</file>