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800" windowHeight="124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Лист1!$A$1:$E$39</definedName>
  </definedNames>
  <calcPr calcId="145621"/>
</workbook>
</file>

<file path=xl/calcChain.xml><?xml version="1.0" encoding="utf-8"?>
<calcChain xmlns="http://schemas.openxmlformats.org/spreadsheetml/2006/main">
  <c r="C32" i="1" l="1"/>
  <c r="E20" i="1"/>
  <c r="E21" i="1"/>
  <c r="E22" i="1"/>
  <c r="D28" i="1" l="1"/>
  <c r="C28" i="1"/>
  <c r="E16" i="1" l="1"/>
  <c r="E25" i="1" l="1"/>
  <c r="E26" i="1"/>
  <c r="E27" i="1"/>
  <c r="E11" i="1" l="1"/>
  <c r="D32" i="1" l="1"/>
  <c r="D33" i="1" s="1"/>
  <c r="E30" i="1" l="1"/>
  <c r="E31" i="1"/>
  <c r="E19" i="1"/>
  <c r="E24" i="1"/>
  <c r="E18" i="1"/>
  <c r="E8" i="1"/>
  <c r="E9" i="1"/>
  <c r="E13" i="1"/>
  <c r="E14" i="1"/>
  <c r="E15" i="1"/>
  <c r="E7" i="1"/>
  <c r="C33" i="1" l="1"/>
  <c r="E33" i="1" s="1"/>
  <c r="E32" i="1"/>
  <c r="E28" i="1" l="1"/>
</calcChain>
</file>

<file path=xl/sharedStrings.xml><?xml version="1.0" encoding="utf-8"?>
<sst xmlns="http://schemas.openxmlformats.org/spreadsheetml/2006/main" count="56" uniqueCount="54">
  <si>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</si>
  <si>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</si>
  <si>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</si>
  <si>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</si>
  <si>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</si>
  <si>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</si>
  <si>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</si>
  <si>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</si>
  <si>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</si>
  <si>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</si>
  <si>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</si>
  <si>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</si>
  <si>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</si>
  <si>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</si>
  <si>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Обеспечение деятельности депутатов Государственной Думы и их помощников в Ленинградской области</t>
  </si>
  <si>
    <t>Единая субвенция на осуществление переданных полномочий Российской Федерации</t>
  </si>
  <si>
    <t>Итого: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</si>
  <si>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</si>
  <si>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</si>
  <si>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</si>
  <si>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</si>
  <si>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</si>
  <si>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</si>
  <si>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</si>
  <si>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</si>
  <si>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</si>
  <si>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</si>
  <si>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</si>
  <si>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</si>
  <si>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</si>
  <si>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</si>
  <si>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1.6.3</t>
  </si>
  <si>
    <t>Субсидия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</si>
  <si>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</si>
  <si>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</si>
  <si>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</si>
  <si>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</si>
  <si>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>Субсидия на выполнение государственного задания государственному бюджетному учреждению</t>
  </si>
  <si>
    <t>Субсидия государственному бюджетному учреждению на иные цели</t>
  </si>
  <si>
    <t>Субсидии юридическим лицам на возмещение затрат, связанных с выполнением работ, оказанием услуг, субсидии бюджетному учреждению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</si>
  <si>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делегаций, мероприятия)</t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</si>
  <si>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</si>
  <si>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сенаторов Российской Федерации и их помощников в Ленинградской области</t>
  </si>
  <si>
    <r>
      <t>3.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Расходы за счет средств государственных и региональной программ Ленинградской области</t>
    </r>
  </si>
  <si>
    <t>Расходы за счет средств государственных и региональной программ Ленинградской области (исполнители - органы исполнительной власти Ленинградской области)</t>
  </si>
  <si>
    <t>Региональная программа развития государственной гражданской службы Ленинградской области в органах исполнительной власти Ленинградской области на 2022-2024 годы</t>
  </si>
  <si>
    <t>3.4</t>
  </si>
  <si>
    <t>1.7.</t>
  </si>
  <si>
    <t>Денежные выплаты за добросовестное выполнение задач по охране общественного порядка и обеспечению общественной безопасности в Ленинградской области</t>
  </si>
  <si>
    <t>2.4</t>
  </si>
  <si>
    <t xml:space="preserve">Грант из федерального бюджета за достижение показателей деятельности органов исполнительной власти субъектов Российской Федерации </t>
  </si>
  <si>
    <t>Субвенция на осуществление отдельных полномочий в области лесных отношений</t>
  </si>
  <si>
    <t>2.5</t>
  </si>
  <si>
    <t xml:space="preserve">Информация об исполнении областного бюджета на «1» января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</si>
</sst>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8" fillId="2" borderId="0" xfId="0" applyFont="1" applyFill="1"/>
    <xf numFmtId="0" fontId="0" fillId="2" borderId="0" xfId="0" applyFill="1"/>
    <xf numFmtId="2" fontId="0" fillId="2" borderId="0" xfId="0" applyNumberFormat="1" applyFill="1"/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8" fillId="0" borderId="0" xfId="0" applyFont="1" applyFill="1"/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/>
    <xf numFmtId="0" fontId="2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justify" vertical="center"/>
    </xf>
    <xf numFmtId="0" fontId="1" fillId="2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Normal="100" workbookViewId="0">
      <selection sqref="A1:E1"/>
    </sheetView>
  </sheetViews>
  <sheetFormatPr defaultColWidth="9.1796875" defaultRowHeight="14.5" x14ac:dyDescent="0.35"/>
  <cols>
    <col min="1" max="1" width="7.54296875" style="2" customWidth="1"/>
    <col min="2" max="2" width="52.7265625" style="2" customWidth="1"/>
    <col min="3" max="3" width="18.7265625" style="2" customWidth="1"/>
    <col min="4" max="4" width="16.453125" style="2" customWidth="1"/>
    <col min="5" max="5" width="14.54296875" style="2" customWidth="1"/>
    <col min="6" max="6" width="19.7265625" style="2" customWidth="1"/>
    <col min="7" max="7" width="14.7265625" style="2" customWidth="1"/>
    <col min="8" max="8" width="14.1796875" style="2" customWidth="1"/>
    <col min="9" max="16384" width="9.1796875" style="2"/>
  </cols>
  <sheetData>
    <row r="1" spans="1:7" ht="15.75" customHeight="1" x14ac:dyDescent="0.35">
      <c r="A1" s="28" t="s">
        <v>53</v>
      </c>
      <c r="B1" s="28"/>
      <c r="C1" s="28"/>
      <c r="D1" s="28"/>
      <c r="E1" s="28"/>
      <c r="F1" s="4"/>
    </row>
    <row r="2" spans="1:7" ht="15.75" customHeight="1" x14ac:dyDescent="0.35">
      <c r="A2" s="28" t="s">
        <v>0</v>
      </c>
      <c r="B2" s="28"/>
      <c r="C2" s="28"/>
      <c r="D2" s="28"/>
      <c r="E2" s="28"/>
      <c r="F2" s="4"/>
    </row>
    <row r="3" spans="1:7" x14ac:dyDescent="0.35">
      <c r="A3" s="33"/>
      <c r="B3" s="33"/>
      <c r="C3" s="5"/>
      <c r="D3" s="5"/>
      <c r="E3" s="6" t="s">
        <v>1</v>
      </c>
    </row>
    <row r="4" spans="1:7" ht="52" x14ac:dyDescent="0.3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</row>
    <row r="5" spans="1:7" x14ac:dyDescent="0.35">
      <c r="A5" s="34" t="s">
        <v>7</v>
      </c>
      <c r="B5" s="34"/>
      <c r="C5" s="34"/>
      <c r="D5" s="34"/>
      <c r="E5" s="34"/>
      <c r="F5" s="9"/>
    </row>
    <row r="6" spans="1:7" x14ac:dyDescent="0.35">
      <c r="A6" s="35" t="s">
        <v>8</v>
      </c>
      <c r="B6" s="35"/>
      <c r="C6" s="35"/>
      <c r="D6" s="35"/>
      <c r="E6" s="35"/>
      <c r="F6" s="10"/>
    </row>
    <row r="7" spans="1:7" s="16" customFormat="1" ht="39" x14ac:dyDescent="0.35">
      <c r="A7" s="13" t="s">
        <v>18</v>
      </c>
      <c r="B7" s="14" t="s">
        <v>9</v>
      </c>
      <c r="C7" s="15">
        <v>4486.75</v>
      </c>
      <c r="D7" s="15">
        <v>4480.38</v>
      </c>
      <c r="E7" s="15">
        <f>D7/C7*100</f>
        <v>99.85802641109936</v>
      </c>
    </row>
    <row r="8" spans="1:7" s="16" customFormat="1" ht="39" x14ac:dyDescent="0.35">
      <c r="A8" s="13" t="s">
        <v>19</v>
      </c>
      <c r="B8" s="14" t="s">
        <v>10</v>
      </c>
      <c r="C8" s="15">
        <v>120.44</v>
      </c>
      <c r="D8" s="15">
        <v>116.38</v>
      </c>
      <c r="E8" s="15">
        <f t="shared" ref="E8:E14" si="0">D8/C8*100</f>
        <v>96.629026901361669</v>
      </c>
    </row>
    <row r="9" spans="1:7" s="16" customFormat="1" ht="26" x14ac:dyDescent="0.35">
      <c r="A9" s="13" t="s">
        <v>20</v>
      </c>
      <c r="B9" s="14" t="s">
        <v>11</v>
      </c>
      <c r="C9" s="15">
        <v>1.0900000000000001</v>
      </c>
      <c r="D9" s="15">
        <v>0.17</v>
      </c>
      <c r="E9" s="15">
        <f t="shared" si="0"/>
        <v>15.596330275229359</v>
      </c>
    </row>
    <row r="10" spans="1:7" s="16" customFormat="1" ht="52" x14ac:dyDescent="0.35">
      <c r="A10" s="13" t="s">
        <v>21</v>
      </c>
      <c r="B10" s="14" t="s">
        <v>12</v>
      </c>
      <c r="C10" s="15">
        <v>2.31</v>
      </c>
      <c r="D10" s="15">
        <v>1.94</v>
      </c>
      <c r="E10" s="15">
        <v>84</v>
      </c>
    </row>
    <row r="11" spans="1:7" s="16" customFormat="1" x14ac:dyDescent="0.35">
      <c r="A11" s="13" t="s">
        <v>22</v>
      </c>
      <c r="B11" s="14" t="s">
        <v>13</v>
      </c>
      <c r="C11" s="15">
        <v>56.35</v>
      </c>
      <c r="D11" s="15">
        <v>56.35</v>
      </c>
      <c r="E11" s="15">
        <f t="shared" si="0"/>
        <v>100</v>
      </c>
    </row>
    <row r="12" spans="1:7" s="16" customFormat="1" ht="39" x14ac:dyDescent="0.35">
      <c r="A12" s="13" t="s">
        <v>23</v>
      </c>
      <c r="B12" s="14" t="s">
        <v>39</v>
      </c>
      <c r="C12" s="15"/>
      <c r="D12" s="15"/>
      <c r="E12" s="15"/>
      <c r="F12" s="17"/>
      <c r="G12" s="17"/>
    </row>
    <row r="13" spans="1:7" s="16" customFormat="1" ht="26" x14ac:dyDescent="0.35">
      <c r="A13" s="13" t="s">
        <v>24</v>
      </c>
      <c r="B13" s="14" t="s">
        <v>37</v>
      </c>
      <c r="C13" s="15">
        <v>531.49</v>
      </c>
      <c r="D13" s="15">
        <v>531.49</v>
      </c>
      <c r="E13" s="15">
        <f t="shared" si="0"/>
        <v>100</v>
      </c>
    </row>
    <row r="14" spans="1:7" s="16" customFormat="1" ht="26" x14ac:dyDescent="0.35">
      <c r="A14" s="13" t="s">
        <v>25</v>
      </c>
      <c r="B14" s="14" t="s">
        <v>38</v>
      </c>
      <c r="C14" s="15">
        <v>93.52</v>
      </c>
      <c r="D14" s="15">
        <v>93.506</v>
      </c>
      <c r="E14" s="15">
        <f t="shared" si="0"/>
        <v>99.985029940119759</v>
      </c>
    </row>
    <row r="15" spans="1:7" s="16" customFormat="1" ht="52" x14ac:dyDescent="0.35">
      <c r="A15" s="13" t="s">
        <v>31</v>
      </c>
      <c r="B15" s="14" t="s">
        <v>32</v>
      </c>
      <c r="C15" s="15">
        <v>983.14</v>
      </c>
      <c r="D15" s="15">
        <v>983.14</v>
      </c>
      <c r="E15" s="15">
        <f>D15/C15*100</f>
        <v>100</v>
      </c>
    </row>
    <row r="16" spans="1:7" s="16" customFormat="1" ht="46.5" customHeight="1" x14ac:dyDescent="0.35">
      <c r="A16" s="13" t="s">
        <v>47</v>
      </c>
      <c r="B16" s="14" t="s">
        <v>48</v>
      </c>
      <c r="C16" s="15">
        <v>75.599999999999994</v>
      </c>
      <c r="D16" s="15">
        <v>75.599999999999994</v>
      </c>
      <c r="E16" s="15">
        <f>D16/C16*100</f>
        <v>100</v>
      </c>
    </row>
    <row r="17" spans="1:8" s="16" customFormat="1" x14ac:dyDescent="0.35">
      <c r="A17" s="32" t="s">
        <v>41</v>
      </c>
      <c r="B17" s="32"/>
      <c r="C17" s="32"/>
      <c r="D17" s="32"/>
      <c r="E17" s="32"/>
      <c r="F17" s="18"/>
    </row>
    <row r="18" spans="1:8" s="16" customFormat="1" ht="26" x14ac:dyDescent="0.35">
      <c r="A18" s="13" t="s">
        <v>26</v>
      </c>
      <c r="B18" s="19" t="s">
        <v>14</v>
      </c>
      <c r="C18" s="15">
        <v>17.440000000000001</v>
      </c>
      <c r="D18" s="15">
        <v>17.440000000000001</v>
      </c>
      <c r="E18" s="15">
        <f>D18/C18*100</f>
        <v>100</v>
      </c>
    </row>
    <row r="19" spans="1:8" s="16" customFormat="1" ht="26" x14ac:dyDescent="0.35">
      <c r="A19" s="13" t="s">
        <v>27</v>
      </c>
      <c r="B19" s="19" t="s">
        <v>42</v>
      </c>
      <c r="C19" s="15">
        <v>5.37</v>
      </c>
      <c r="D19" s="15">
        <v>5.37</v>
      </c>
      <c r="E19" s="15">
        <f t="shared" ref="E19:E22" si="1">D19/C19*100</f>
        <v>100</v>
      </c>
    </row>
    <row r="20" spans="1:8" s="16" customFormat="1" ht="26" x14ac:dyDescent="0.35">
      <c r="A20" s="13" t="s">
        <v>28</v>
      </c>
      <c r="B20" s="19" t="s">
        <v>15</v>
      </c>
      <c r="C20" s="15">
        <v>27.37</v>
      </c>
      <c r="D20" s="15">
        <v>27.37</v>
      </c>
      <c r="E20" s="15">
        <f t="shared" si="1"/>
        <v>100</v>
      </c>
    </row>
    <row r="21" spans="1:8" s="16" customFormat="1" ht="26" x14ac:dyDescent="0.35">
      <c r="A21" s="13" t="s">
        <v>49</v>
      </c>
      <c r="B21" s="19" t="s">
        <v>51</v>
      </c>
      <c r="C21" s="15">
        <v>1.07</v>
      </c>
      <c r="D21" s="15">
        <v>1.07</v>
      </c>
      <c r="E21" s="15">
        <f t="shared" si="1"/>
        <v>100</v>
      </c>
    </row>
    <row r="22" spans="1:8" s="16" customFormat="1" ht="39" x14ac:dyDescent="0.35">
      <c r="A22" s="13" t="s">
        <v>52</v>
      </c>
      <c r="B22" s="19" t="s">
        <v>50</v>
      </c>
      <c r="C22" s="15">
        <v>112.45</v>
      </c>
      <c r="D22" s="15">
        <v>112.45</v>
      </c>
      <c r="E22" s="15">
        <f t="shared" si="1"/>
        <v>100</v>
      </c>
    </row>
    <row r="23" spans="1:8" s="16" customFormat="1" x14ac:dyDescent="0.35">
      <c r="A23" s="32" t="s">
        <v>43</v>
      </c>
      <c r="B23" s="32"/>
      <c r="C23" s="32"/>
      <c r="D23" s="32"/>
      <c r="E23" s="32"/>
      <c r="F23" s="18"/>
    </row>
    <row r="24" spans="1:8" s="16" customFormat="1" ht="26" x14ac:dyDescent="0.35">
      <c r="A24" s="13" t="s">
        <v>29</v>
      </c>
      <c r="B24" s="19" t="s">
        <v>34</v>
      </c>
      <c r="C24" s="15">
        <v>115.78</v>
      </c>
      <c r="D24" s="15">
        <v>115.17</v>
      </c>
      <c r="E24" s="15">
        <f>D24/C24*100</f>
        <v>99.473138711349108</v>
      </c>
      <c r="F24" s="20"/>
    </row>
    <row r="25" spans="1:8" s="16" customFormat="1" ht="39" x14ac:dyDescent="0.35">
      <c r="A25" s="13" t="s">
        <v>30</v>
      </c>
      <c r="B25" s="19" t="s">
        <v>35</v>
      </c>
      <c r="C25" s="15">
        <v>3.04</v>
      </c>
      <c r="D25" s="15">
        <v>3.04</v>
      </c>
      <c r="E25" s="15">
        <f t="shared" ref="E25:E27" si="2">D25/C25*100</f>
        <v>100</v>
      </c>
      <c r="F25" s="20"/>
    </row>
    <row r="26" spans="1:8" s="16" customFormat="1" ht="26" x14ac:dyDescent="0.35">
      <c r="A26" s="13" t="s">
        <v>36</v>
      </c>
      <c r="B26" s="19" t="s">
        <v>33</v>
      </c>
      <c r="C26" s="15">
        <v>2</v>
      </c>
      <c r="D26" s="15">
        <v>1.9</v>
      </c>
      <c r="E26" s="15">
        <f t="shared" si="2"/>
        <v>95</v>
      </c>
      <c r="F26" s="20"/>
    </row>
    <row r="27" spans="1:8" s="16" customFormat="1" ht="57" customHeight="1" x14ac:dyDescent="0.35">
      <c r="A27" s="13" t="s">
        <v>46</v>
      </c>
      <c r="B27" s="19" t="s">
        <v>45</v>
      </c>
      <c r="C27" s="15">
        <v>5</v>
      </c>
      <c r="D27" s="15">
        <v>4.97</v>
      </c>
      <c r="E27" s="15">
        <f t="shared" si="2"/>
        <v>99.4</v>
      </c>
      <c r="F27" s="21"/>
      <c r="G27" s="17"/>
      <c r="H27" s="17"/>
    </row>
    <row r="28" spans="1:8" s="16" customFormat="1" x14ac:dyDescent="0.35">
      <c r="A28" s="22"/>
      <c r="B28" s="23" t="s">
        <v>16</v>
      </c>
      <c r="C28" s="24">
        <f>SUM(C24:C27,C7:C16,C18:C22)</f>
        <v>6640.21</v>
      </c>
      <c r="D28" s="24">
        <f>SUM(D24:D27,D7:D16,D18:D22)</f>
        <v>6627.7359999999999</v>
      </c>
      <c r="E28" s="24">
        <f t="shared" ref="E28" si="3">D28/C28*100</f>
        <v>99.812144495430104</v>
      </c>
      <c r="F28" s="25"/>
    </row>
    <row r="29" spans="1:8" s="16" customFormat="1" ht="29.25" customHeight="1" x14ac:dyDescent="0.35">
      <c r="A29" s="29" t="s">
        <v>44</v>
      </c>
      <c r="B29" s="30"/>
      <c r="C29" s="30"/>
      <c r="D29" s="30"/>
      <c r="E29" s="31"/>
      <c r="F29" s="26"/>
    </row>
    <row r="30" spans="1:8" s="16" customFormat="1" ht="43.5" customHeight="1" x14ac:dyDescent="0.35">
      <c r="A30" s="14">
        <v>1</v>
      </c>
      <c r="B30" s="19" t="s">
        <v>40</v>
      </c>
      <c r="C30" s="15">
        <v>20</v>
      </c>
      <c r="D30" s="15">
        <v>15.32</v>
      </c>
      <c r="E30" s="15">
        <f t="shared" ref="E30:E32" si="4">D30/C30*100</f>
        <v>76.599999999999994</v>
      </c>
      <c r="F30" s="20"/>
    </row>
    <row r="31" spans="1:8" s="16" customFormat="1" ht="57" customHeight="1" x14ac:dyDescent="0.35">
      <c r="A31" s="27">
        <v>2</v>
      </c>
      <c r="B31" s="19" t="s">
        <v>45</v>
      </c>
      <c r="C31" s="15">
        <v>8.66</v>
      </c>
      <c r="D31" s="15">
        <v>8.23</v>
      </c>
      <c r="E31" s="15">
        <f t="shared" si="4"/>
        <v>95.034642032332556</v>
      </c>
      <c r="F31" s="21"/>
      <c r="G31" s="17"/>
      <c r="H31" s="17"/>
    </row>
    <row r="32" spans="1:8" s="16" customFormat="1" x14ac:dyDescent="0.35">
      <c r="A32" s="27"/>
      <c r="B32" s="23" t="s">
        <v>16</v>
      </c>
      <c r="C32" s="24">
        <f>SUM(C30:C31)</f>
        <v>28.66</v>
      </c>
      <c r="D32" s="24">
        <f>SUM(D30:D31)</f>
        <v>23.55</v>
      </c>
      <c r="E32" s="24">
        <f t="shared" si="4"/>
        <v>82.170272156315434</v>
      </c>
      <c r="F32" s="21"/>
    </row>
    <row r="33" spans="1:8" s="16" customFormat="1" x14ac:dyDescent="0.35">
      <c r="A33" s="27"/>
      <c r="B33" s="23" t="s">
        <v>17</v>
      </c>
      <c r="C33" s="24">
        <f>C28+C32</f>
        <v>6668.87</v>
      </c>
      <c r="D33" s="24">
        <f>D28+D32</f>
        <v>6651.2860000000001</v>
      </c>
      <c r="E33" s="24">
        <f>D33/C33*100</f>
        <v>99.736327143878952</v>
      </c>
      <c r="F33" s="21"/>
    </row>
    <row r="34" spans="1:8" ht="17.25" customHeight="1" x14ac:dyDescent="0.25">
      <c r="A34" s="12"/>
      <c r="B34" s="12"/>
      <c r="C34" s="12"/>
      <c r="D34" s="12"/>
      <c r="E34" s="12"/>
      <c r="F34" s="11"/>
      <c r="H34" s="3"/>
    </row>
    <row r="35" spans="1:8" ht="15" x14ac:dyDescent="0.25">
      <c r="A35" s="12"/>
      <c r="B35" s="12"/>
      <c r="C35" s="12"/>
      <c r="D35" s="12"/>
      <c r="E35" s="12"/>
    </row>
    <row r="36" spans="1:8" ht="15" x14ac:dyDescent="0.25">
      <c r="A36" s="1"/>
      <c r="B36" s="1"/>
      <c r="C36" s="1"/>
      <c r="D36" s="1"/>
      <c r="E36" s="1"/>
    </row>
    <row r="37" spans="1:8" ht="15" x14ac:dyDescent="0.25">
      <c r="C37" s="3"/>
      <c r="D37" s="3"/>
    </row>
    <row r="38" spans="1:8" ht="15" x14ac:dyDescent="0.25">
      <c r="C38" s="3"/>
      <c r="D38" s="3"/>
    </row>
    <row r="39" spans="1:8" ht="15" x14ac:dyDescent="0.25">
      <c r="C39" s="3"/>
      <c r="D39" s="3"/>
    </row>
  </sheetData>
  <mergeCells count="8">
    <mergeCell ref="A1:E1"/>
    <mergeCell ref="A2:E2"/>
    <mergeCell ref="A29:E29"/>
    <mergeCell ref="A23:E23"/>
    <mergeCell ref="A17:E17"/>
    <mergeCell ref="A3:B3"/>
    <mergeCell ref="A5:E5"/>
    <mergeCell ref="A6:E6"/>
  </mergeCells>
  <pageMargins left="0.31496062992125984" right="0.31496062992125984" top="0.55118110236220474" bottom="0.55118110236220474" header="0.31496062992125984" footer="0.31496062992125984"/>
  <pageSetup paperSize="9" scale="7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2024-02-16T12:02:26Z</cp:lastPrinted>
  <dcterms:created xsi:type="dcterms:W3CDTF">2020-04-21T14:50:32Z</dcterms:created>
  <dcterms:modified xsi:type="dcterms:W3CDTF">2025-03-21T16:06:08Z</dcterms:modified>
</cp:coreProperties>
</file>