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Лист1!$A$1:$E$33</definedName>
  </definedNames>
  <calcPr calcId="145621"/>
</workbook>
</file>

<file path=xl/calcChain.xml><?xml version="1.0" encoding="utf-8"?>
<calcChain xmlns="http://schemas.openxmlformats.org/spreadsheetml/2006/main">
  <c r="E20" i="1" l="1"/>
  <c r="E21" i="1" l="1"/>
  <c r="D27" i="1" l="1"/>
  <c r="D32" i="1" s="1"/>
  <c r="C27" i="1"/>
  <c r="E24" i="1" l="1"/>
  <c r="E25" i="1"/>
  <c r="E26" i="1"/>
  <c r="E11" i="1" l="1"/>
  <c r="C31" i="1" l="1"/>
  <c r="D31" i="1" l="1"/>
  <c r="E29" i="1" l="1"/>
  <c r="E30" i="1"/>
  <c r="E18" i="1"/>
  <c r="E19" i="1"/>
  <c r="E23" i="1"/>
  <c r="E17" i="1"/>
  <c r="E8" i="1"/>
  <c r="E9" i="1"/>
  <c r="E10" i="1"/>
  <c r="E13" i="1"/>
  <c r="E14" i="1"/>
  <c r="E15" i="1"/>
  <c r="E7" i="1"/>
  <c r="C32" i="1" l="1"/>
  <c r="E31" i="1"/>
  <c r="E32" i="1" l="1"/>
  <c r="E27" i="1"/>
</calcChain>
</file>

<file path=xl/sharedStrings.xml><?xml version="1.0" encoding="utf-8"?>
<sst xmlns="http://schemas.openxmlformats.org/spreadsheetml/2006/main" count="54" uniqueCount="52">
  <si>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</si>
  <si>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</si>
  <si>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</si>
  <si>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</si>
  <si>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</si>
  <si>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</si>
  <si>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</si>
  <si>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</si>
  <si>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</si>
  <si>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</si>
  <si>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</si>
  <si>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</si>
  <si>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</si>
  <si>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</si>
  <si>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</si>
  <si>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</si>
  <si>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</si>
  <si>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</si>
  <si>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</si>
  <si>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</si>
  <si>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</si>
  <si>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</si>
  <si>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</si>
  <si>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</si>
  <si>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</si>
  <si>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</si>
  <si>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</si>
  <si>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</si>
  <si>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</si>
  <si>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</si>
  <si>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</si>
  <si>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</si>
  <si>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</si>
  <si>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</si>
  <si>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</si>
  <si>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</si>
  <si>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</si>
  <si>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</si>
  <si>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</si>
  <si>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</si>
  <si>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</si>
  <si>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</si>
  <si>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</si>
  <si>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</si>
  <si>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</si>
  <si>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</si>
  <si>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</si>
  <si>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 xml:space="preserve">Грант из федерального бюджета за достижение показателей деятельности органов исполнительной власти субъектов Российской Федерации </t>
  </si>
  <si>
    <t>2.4</t>
  </si>
  <si>
    <t xml:space="preserve">Информация об исполнении областного бюджета на «1» января 2023 года </t>
  </si>
  <si>
    <t>Субвенция на осуществление отдельных полномочий в области лесных отношений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</si>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</sst>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2" borderId="0" xfId="0" applyFill="1"/>
    <xf numFmtId="43" fontId="0" fillId="0" borderId="0" xfId="1" applyFont="1"/>
    <xf numFmtId="43" fontId="0" fillId="0" borderId="0" xfId="0" applyNumberFormat="1"/>
    <xf numFmtId="0" fontId="8" fillId="0" borderId="0" xfId="0" applyFont="1" applyFill="1"/>
    <xf numFmtId="2" fontId="8" fillId="0" borderId="0" xfId="0" applyNumberFormat="1" applyFont="1" applyFill="1"/>
    <xf numFmtId="0" fontId="0" fillId="0" borderId="0" xfId="0"/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E1"/>
    </sheetView>
  </sheetViews>
  <sheetFormatPr defaultRowHeight="14.5" x14ac:dyDescent="0.35"/>
  <cols>
    <col min="1" max="1" width="7.54296875" customWidth="1"/>
    <col min="2" max="2" width="52.7265625" customWidth="1"/>
    <col min="3" max="3" width="18.7265625" customWidth="1"/>
    <col min="4" max="4" width="16.453125" customWidth="1"/>
    <col min="5" max="5" width="14.54296875" customWidth="1"/>
  </cols>
  <sheetData>
    <row r="1" spans="1:5" ht="15.75" customHeight="1" x14ac:dyDescent="0.35">
      <c r="A1" s="19" t="s">
        <v>49</v>
      </c>
      <c r="B1" s="19"/>
      <c r="C1" s="19"/>
      <c r="D1" s="19"/>
      <c r="E1" s="19"/>
    </row>
    <row r="2" spans="1:5" ht="15.75" customHeight="1" x14ac:dyDescent="0.35">
      <c r="A2" s="19" t="s">
        <v>0</v>
      </c>
      <c r="B2" s="19"/>
      <c r="C2" s="19"/>
      <c r="D2" s="19"/>
      <c r="E2" s="19"/>
    </row>
    <row r="3" spans="1:5" x14ac:dyDescent="0.35">
      <c r="A3" s="24"/>
      <c r="B3" s="24"/>
      <c r="C3" s="1"/>
      <c r="D3" s="1"/>
      <c r="E3" s="4" t="s">
        <v>1</v>
      </c>
    </row>
    <row r="4" spans="1:5" ht="52" x14ac:dyDescent="0.3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spans="1:5" x14ac:dyDescent="0.35">
      <c r="A5" s="25" t="s">
        <v>7</v>
      </c>
      <c r="B5" s="25"/>
      <c r="C5" s="25"/>
      <c r="D5" s="25"/>
      <c r="E5" s="25"/>
    </row>
    <row r="6" spans="1:5" x14ac:dyDescent="0.35">
      <c r="A6" s="26" t="s">
        <v>8</v>
      </c>
      <c r="B6" s="26"/>
      <c r="C6" s="26"/>
      <c r="D6" s="26"/>
      <c r="E6" s="26"/>
    </row>
    <row r="7" spans="1:5" s="5" customFormat="1" ht="39" x14ac:dyDescent="0.35">
      <c r="A7" s="11" t="s">
        <v>18</v>
      </c>
      <c r="B7" s="12" t="s">
        <v>9</v>
      </c>
      <c r="C7" s="13">
        <v>3643.8</v>
      </c>
      <c r="D7" s="13">
        <v>3639.59</v>
      </c>
      <c r="E7" s="13">
        <f>D7/C7*100</f>
        <v>99.88446127668918</v>
      </c>
    </row>
    <row r="8" spans="1:5" s="5" customFormat="1" ht="39" x14ac:dyDescent="0.35">
      <c r="A8" s="11" t="s">
        <v>19</v>
      </c>
      <c r="B8" s="12" t="s">
        <v>10</v>
      </c>
      <c r="C8" s="13">
        <v>130.57</v>
      </c>
      <c r="D8" s="13">
        <v>124.84</v>
      </c>
      <c r="E8" s="13">
        <f t="shared" ref="E8:E14" si="0">D8/C8*100</f>
        <v>95.611549360496298</v>
      </c>
    </row>
    <row r="9" spans="1:5" s="5" customFormat="1" ht="26" x14ac:dyDescent="0.35">
      <c r="A9" s="11" t="s">
        <v>20</v>
      </c>
      <c r="B9" s="12" t="s">
        <v>11</v>
      </c>
      <c r="C9" s="13">
        <v>1.02</v>
      </c>
      <c r="D9" s="13">
        <v>0.61</v>
      </c>
      <c r="E9" s="13">
        <f t="shared" si="0"/>
        <v>59.803921568627452</v>
      </c>
    </row>
    <row r="10" spans="1:5" s="5" customFormat="1" ht="52" x14ac:dyDescent="0.35">
      <c r="A10" s="11" t="s">
        <v>21</v>
      </c>
      <c r="B10" s="12" t="s">
        <v>12</v>
      </c>
      <c r="C10" s="13">
        <v>2.4</v>
      </c>
      <c r="D10" s="13">
        <v>1.67</v>
      </c>
      <c r="E10" s="13">
        <f t="shared" si="0"/>
        <v>69.583333333333329</v>
      </c>
    </row>
    <row r="11" spans="1:5" s="5" customFormat="1" x14ac:dyDescent="0.35">
      <c r="A11" s="11" t="s">
        <v>22</v>
      </c>
      <c r="B11" s="12" t="s">
        <v>13</v>
      </c>
      <c r="C11" s="13">
        <v>34.130000000000003</v>
      </c>
      <c r="D11" s="13">
        <v>34.130000000000003</v>
      </c>
      <c r="E11" s="13">
        <f t="shared" si="0"/>
        <v>100</v>
      </c>
    </row>
    <row r="12" spans="1:5" s="5" customFormat="1" ht="39" x14ac:dyDescent="0.35">
      <c r="A12" s="11" t="s">
        <v>23</v>
      </c>
      <c r="B12" s="12" t="s">
        <v>39</v>
      </c>
      <c r="C12" s="13"/>
      <c r="D12" s="13"/>
      <c r="E12" s="13"/>
    </row>
    <row r="13" spans="1:5" s="5" customFormat="1" ht="26" x14ac:dyDescent="0.35">
      <c r="A13" s="11" t="s">
        <v>24</v>
      </c>
      <c r="B13" s="12" t="s">
        <v>37</v>
      </c>
      <c r="C13" s="13">
        <v>510.03</v>
      </c>
      <c r="D13" s="13">
        <v>510.03</v>
      </c>
      <c r="E13" s="13">
        <f t="shared" si="0"/>
        <v>100</v>
      </c>
    </row>
    <row r="14" spans="1:5" s="5" customFormat="1" ht="26" x14ac:dyDescent="0.35">
      <c r="A14" s="11" t="s">
        <v>25</v>
      </c>
      <c r="B14" s="12" t="s">
        <v>38</v>
      </c>
      <c r="C14" s="13">
        <v>57.65</v>
      </c>
      <c r="D14" s="13">
        <v>57.65</v>
      </c>
      <c r="E14" s="13">
        <f t="shared" si="0"/>
        <v>100</v>
      </c>
    </row>
    <row r="15" spans="1:5" s="5" customFormat="1" ht="52" x14ac:dyDescent="0.35">
      <c r="A15" s="11" t="s">
        <v>31</v>
      </c>
      <c r="B15" s="12" t="s">
        <v>32</v>
      </c>
      <c r="C15" s="13">
        <v>1013.5</v>
      </c>
      <c r="D15" s="13">
        <v>999.28</v>
      </c>
      <c r="E15" s="13">
        <f>D15/C15*100</f>
        <v>98.596941292550568</v>
      </c>
    </row>
    <row r="16" spans="1:5" s="5" customFormat="1" x14ac:dyDescent="0.35">
      <c r="A16" s="23" t="s">
        <v>41</v>
      </c>
      <c r="B16" s="23"/>
      <c r="C16" s="23"/>
      <c r="D16" s="23"/>
      <c r="E16" s="23"/>
    </row>
    <row r="17" spans="1:5" s="5" customFormat="1" ht="26" x14ac:dyDescent="0.35">
      <c r="A17" s="11" t="s">
        <v>26</v>
      </c>
      <c r="B17" s="14" t="s">
        <v>14</v>
      </c>
      <c r="C17" s="13">
        <v>16.079999999999998</v>
      </c>
      <c r="D17" s="13">
        <v>16.079999999999998</v>
      </c>
      <c r="E17" s="13">
        <f>D17/C17*100</f>
        <v>100</v>
      </c>
    </row>
    <row r="18" spans="1:5" s="5" customFormat="1" ht="26" x14ac:dyDescent="0.35">
      <c r="A18" s="11" t="s">
        <v>27</v>
      </c>
      <c r="B18" s="14" t="s">
        <v>42</v>
      </c>
      <c r="C18" s="13">
        <v>5.75</v>
      </c>
      <c r="D18" s="13">
        <v>5.75</v>
      </c>
      <c r="E18" s="13">
        <f t="shared" ref="E18:E21" si="1">D18/C18*100</f>
        <v>100</v>
      </c>
    </row>
    <row r="19" spans="1:5" s="5" customFormat="1" ht="26" x14ac:dyDescent="0.35">
      <c r="A19" s="11" t="s">
        <v>28</v>
      </c>
      <c r="B19" s="14" t="s">
        <v>15</v>
      </c>
      <c r="C19" s="13">
        <v>24.79</v>
      </c>
      <c r="D19" s="13">
        <v>24.79</v>
      </c>
      <c r="E19" s="13">
        <f t="shared" si="1"/>
        <v>100</v>
      </c>
    </row>
    <row r="20" spans="1:5" s="10" customFormat="1" ht="26" x14ac:dyDescent="0.35">
      <c r="A20" s="11" t="s">
        <v>48</v>
      </c>
      <c r="B20" s="14" t="s">
        <v>50</v>
      </c>
      <c r="C20" s="13">
        <v>0.93</v>
      </c>
      <c r="D20" s="13">
        <v>0.93</v>
      </c>
      <c r="E20" s="13">
        <f t="shared" si="1"/>
        <v>100</v>
      </c>
    </row>
    <row r="21" spans="1:5" s="5" customFormat="1" ht="39" x14ac:dyDescent="0.35">
      <c r="A21" s="11" t="s">
        <v>51</v>
      </c>
      <c r="B21" s="14" t="s">
        <v>47</v>
      </c>
      <c r="C21" s="13">
        <v>116.65</v>
      </c>
      <c r="D21" s="13">
        <v>116.65</v>
      </c>
      <c r="E21" s="13">
        <f t="shared" si="1"/>
        <v>100</v>
      </c>
    </row>
    <row r="22" spans="1:5" s="5" customFormat="1" x14ac:dyDescent="0.35">
      <c r="A22" s="23" t="s">
        <v>43</v>
      </c>
      <c r="B22" s="23"/>
      <c r="C22" s="23"/>
      <c r="D22" s="23"/>
      <c r="E22" s="23"/>
    </row>
    <row r="23" spans="1:5" s="5" customFormat="1" ht="26" x14ac:dyDescent="0.35">
      <c r="A23" s="11" t="s">
        <v>29</v>
      </c>
      <c r="B23" s="14" t="s">
        <v>34</v>
      </c>
      <c r="C23" s="13">
        <v>117.03</v>
      </c>
      <c r="D23" s="13">
        <v>115.79</v>
      </c>
      <c r="E23" s="13">
        <f>D23/C23*100</f>
        <v>98.940442621550034</v>
      </c>
    </row>
    <row r="24" spans="1:5" s="5" customFormat="1" ht="39" x14ac:dyDescent="0.35">
      <c r="A24" s="11" t="s">
        <v>30</v>
      </c>
      <c r="B24" s="14" t="s">
        <v>35</v>
      </c>
      <c r="C24" s="13">
        <v>3.26</v>
      </c>
      <c r="D24" s="13">
        <v>3.26</v>
      </c>
      <c r="E24" s="13">
        <f t="shared" ref="E24:E26" si="2">D24/C24*100</f>
        <v>100</v>
      </c>
    </row>
    <row r="25" spans="1:5" s="5" customFormat="1" ht="26" x14ac:dyDescent="0.35">
      <c r="A25" s="11" t="s">
        <v>36</v>
      </c>
      <c r="B25" s="14" t="s">
        <v>33</v>
      </c>
      <c r="C25" s="13">
        <v>1.94</v>
      </c>
      <c r="D25" s="13">
        <v>1.83</v>
      </c>
      <c r="E25" s="13">
        <f t="shared" si="2"/>
        <v>94.329896907216508</v>
      </c>
    </row>
    <row r="26" spans="1:5" s="5" customFormat="1" ht="57" customHeight="1" x14ac:dyDescent="0.35">
      <c r="A26" s="11" t="s">
        <v>46</v>
      </c>
      <c r="B26" s="14" t="s">
        <v>45</v>
      </c>
      <c r="C26" s="13">
        <v>32.74</v>
      </c>
      <c r="D26" s="13">
        <v>32.659999999999997</v>
      </c>
      <c r="E26" s="13">
        <f t="shared" si="2"/>
        <v>99.755650580329856</v>
      </c>
    </row>
    <row r="27" spans="1:5" s="5" customFormat="1" x14ac:dyDescent="0.35">
      <c r="A27" s="15"/>
      <c r="B27" s="16" t="s">
        <v>16</v>
      </c>
      <c r="C27" s="18">
        <f>SUM(C23:C26,C7:C15,C17:C21)</f>
        <v>5712.2699999999995</v>
      </c>
      <c r="D27" s="18">
        <f>SUM(D23:D26,D7:D15,D17:D21)</f>
        <v>5685.54</v>
      </c>
      <c r="E27" s="18">
        <f t="shared" ref="E27" si="3">D27/C27*100</f>
        <v>99.532059934141785</v>
      </c>
    </row>
    <row r="28" spans="1:5" s="5" customFormat="1" ht="29.25" customHeight="1" x14ac:dyDescent="0.35">
      <c r="A28" s="20" t="s">
        <v>44</v>
      </c>
      <c r="B28" s="21"/>
      <c r="C28" s="21"/>
      <c r="D28" s="21"/>
      <c r="E28" s="22"/>
    </row>
    <row r="29" spans="1:5" s="5" customFormat="1" ht="43.5" customHeight="1" x14ac:dyDescent="0.35">
      <c r="A29" s="12">
        <v>1</v>
      </c>
      <c r="B29" s="14" t="s">
        <v>40</v>
      </c>
      <c r="C29" s="13">
        <v>20.76</v>
      </c>
      <c r="D29" s="13">
        <v>16.739999999999998</v>
      </c>
      <c r="E29" s="13">
        <f t="shared" ref="E29:E32" si="4">D29/C29*100</f>
        <v>80.635838150289004</v>
      </c>
    </row>
    <row r="30" spans="1:5" s="5" customFormat="1" ht="57" customHeight="1" x14ac:dyDescent="0.35">
      <c r="A30" s="17">
        <v>2</v>
      </c>
      <c r="B30" s="14" t="s">
        <v>45</v>
      </c>
      <c r="C30" s="13">
        <v>26.01</v>
      </c>
      <c r="D30" s="13">
        <v>25.65</v>
      </c>
      <c r="E30" s="13">
        <f t="shared" si="4"/>
        <v>98.615916955017298</v>
      </c>
    </row>
    <row r="31" spans="1:5" s="5" customFormat="1" x14ac:dyDescent="0.35">
      <c r="A31" s="17"/>
      <c r="B31" s="16" t="s">
        <v>16</v>
      </c>
      <c r="C31" s="18">
        <f>SUM(C29:C30)</f>
        <v>46.77</v>
      </c>
      <c r="D31" s="18">
        <f>SUM(D29:D30)</f>
        <v>42.39</v>
      </c>
      <c r="E31" s="18">
        <f t="shared" si="4"/>
        <v>90.635022450288645</v>
      </c>
    </row>
    <row r="32" spans="1:5" s="5" customFormat="1" x14ac:dyDescent="0.35">
      <c r="A32" s="17"/>
      <c r="B32" s="16" t="s">
        <v>17</v>
      </c>
      <c r="C32" s="18">
        <f>C27+C31</f>
        <v>5759.04</v>
      </c>
      <c r="D32" s="18">
        <f>D27+D31</f>
        <v>5727.93</v>
      </c>
      <c r="E32" s="18">
        <f t="shared" si="4"/>
        <v>99.459805800966834</v>
      </c>
    </row>
    <row r="33" spans="1:5" ht="17.25" customHeight="1" x14ac:dyDescent="0.25">
      <c r="A33" s="8"/>
      <c r="B33" s="8"/>
      <c r="C33" s="8"/>
      <c r="D33" s="8"/>
      <c r="E33" s="8"/>
    </row>
    <row r="34" spans="1:5" ht="15" x14ac:dyDescent="0.25">
      <c r="A34" s="8"/>
      <c r="B34" s="8"/>
      <c r="C34" s="8"/>
      <c r="D34" s="8"/>
      <c r="E34" s="8"/>
    </row>
    <row r="35" spans="1:5" ht="15" x14ac:dyDescent="0.25">
      <c r="A35" s="8"/>
      <c r="B35" s="8"/>
      <c r="C35" s="9"/>
      <c r="D35" s="9"/>
      <c r="E35" s="8"/>
    </row>
    <row r="37" spans="1:5" ht="15" x14ac:dyDescent="0.25">
      <c r="C37" s="6"/>
    </row>
    <row r="39" spans="1:5" x14ac:dyDescent="0.35">
      <c r="C39" s="7"/>
      <c r="D39" s="7"/>
    </row>
  </sheetData>
  <mergeCells count="8">
    <mergeCell ref="A1:E1"/>
    <mergeCell ref="A2:E2"/>
    <mergeCell ref="A28:E28"/>
    <mergeCell ref="A22:E22"/>
    <mergeCell ref="A16:E16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8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2022-07-15T07:39:33Z</cp:lastPrinted>
  <dcterms:created xsi:type="dcterms:W3CDTF">2020-04-21T14:50:32Z</dcterms:created>
  <dcterms:modified xsi:type="dcterms:W3CDTF">2025-03-21T16:36:24Z</dcterms:modified>
</cp:coreProperties>
</file>