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7800" windowHeight="12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  <c r="D26" i="1"/>
  <c r="C26" i="1"/>
  <c r="E28" i="1" l="1"/>
  <c r="E29" i="1"/>
  <c r="E25" i="1"/>
  <c r="E24" i="1"/>
  <c r="E19" i="1"/>
  <c r="E20" i="1"/>
  <c r="E23" i="1"/>
  <c r="E18" i="1"/>
  <c r="E8" i="1"/>
  <c r="E9" i="1"/>
  <c r="E10" i="1"/>
  <c r="E11" i="1"/>
  <c r="E13" i="1"/>
  <c r="E14" i="1"/>
  <c r="E15" i="1"/>
  <c r="E16" i="1"/>
  <c r="E7" i="1"/>
  <c r="D31" i="1" l="1"/>
  <c r="C31" i="1"/>
  <c r="E30" i="1"/>
  <c r="E31" i="1" l="1"/>
  <c r="E26" i="1"/>
</calcChain>
</file>

<file path=xl/sharedStrings.xml><?xml version="1.0" encoding="utf-8"?>
<sst xmlns="http://schemas.openxmlformats.org/spreadsheetml/2006/main" count="51" uniqueCount="49">
  <si>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</si>
  <si>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</si>
  <si>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</si>
  <si>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</si>
  <si>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</si>
  <si>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</si>
  <si>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</si>
  <si>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</si>
  <si>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</si>
  <si>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</si>
  <si>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</si>
  <si>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</si>
  <si>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</si>
  <si>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</si>
  <si>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Субсидии юридическим лицам на возмещение затрат, связанных с выполнением работ, оказанием услуг</t>
  </si>
  <si>
    <t>…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</si>
  <si>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</si>
  <si>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</si>
  <si>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</si>
  <si>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t>Единая субвенция на осуществление переданных полномочий Российской Федерации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</si>
  <si>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</si>
  <si>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</si>
  <si>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</si>
  <si>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</si>
  <si>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</si>
  <si>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</si>
  <si>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</si>
  <si>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</si>
  <si>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</si>
  <si>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</si>
  <si>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</si>
  <si>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</si>
  <si>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</si>
  <si>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</si>
  <si>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</si>
  <si>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</si>
  <si>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</si>
  <si>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Субсидия на возмещение затрат по приобретению автомобилей для транспортного обеспечения органов государственной власти Ленинградской области и государственных органов Ленинградской области</t>
  </si>
  <si>
    <t>1.6.3</t>
  </si>
  <si>
    <t>1.6.4</t>
  </si>
  <si>
    <t>Субсидия на возмещение затрат, связанных с предоставлением транспортных услуг, органам государственной власти Ленинградской области и государственным органам Ленинградской области</t>
  </si>
  <si>
    <t>Субсидия на возмещение затрат, связанных с выполнением ремонтных работ помещений, занимаемых органами государственной власти Ленинградской области и государственными органами Ленинградской области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</si>
  <si>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</si>
  <si>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</si>
  <si>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</si>
  <si>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</si>
  <si>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</si>
  <si>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</si>
  <si>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 xml:space="preserve">Информация об исполнении областного бюджета на «1» октября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</si>
</sst>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7" customWidth="1"/>
  </cols>
  <sheetData>
    <row r="1" spans="1:6" ht="15.75" customHeight="1" x14ac:dyDescent="0.35">
      <c r="A1" s="22" t="s">
        <v>48</v>
      </c>
      <c r="B1" s="22"/>
      <c r="C1" s="22"/>
      <c r="D1" s="22"/>
      <c r="E1" s="22"/>
      <c r="F1" s="8"/>
    </row>
    <row r="2" spans="1:6" ht="15.75" customHeight="1" x14ac:dyDescent="0.35">
      <c r="A2" s="22" t="s">
        <v>0</v>
      </c>
      <c r="B2" s="22"/>
      <c r="C2" s="22"/>
      <c r="D2" s="22"/>
      <c r="E2" s="22"/>
      <c r="F2" s="8"/>
    </row>
    <row r="3" spans="1:6" x14ac:dyDescent="0.35">
      <c r="A3" s="27"/>
      <c r="B3" s="27"/>
      <c r="C3" s="1"/>
      <c r="D3" s="1"/>
      <c r="E3" s="7" t="s">
        <v>1</v>
      </c>
    </row>
    <row r="4" spans="1:6" ht="52" x14ac:dyDescent="0.3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pans="1:6" x14ac:dyDescent="0.35">
      <c r="A5" s="28" t="s">
        <v>7</v>
      </c>
      <c r="B5" s="28"/>
      <c r="C5" s="28"/>
      <c r="D5" s="28"/>
      <c r="E5" s="28"/>
      <c r="F5" s="2"/>
    </row>
    <row r="6" spans="1:6" x14ac:dyDescent="0.35">
      <c r="A6" s="29" t="s">
        <v>8</v>
      </c>
      <c r="B6" s="29"/>
      <c r="C6" s="29"/>
      <c r="D6" s="29"/>
      <c r="E6" s="29"/>
      <c r="F6" s="3"/>
    </row>
    <row r="7" spans="1:6" s="15" customFormat="1" ht="39" x14ac:dyDescent="0.35">
      <c r="A7" s="10" t="s">
        <v>24</v>
      </c>
      <c r="B7" s="12" t="s">
        <v>9</v>
      </c>
      <c r="C7" s="9">
        <v>3210.25</v>
      </c>
      <c r="D7" s="9">
        <v>2089.98</v>
      </c>
      <c r="E7" s="9">
        <f>D7/C7*100</f>
        <v>65.103340861303636</v>
      </c>
    </row>
    <row r="8" spans="1:6" s="15" customFormat="1" ht="39" x14ac:dyDescent="0.35">
      <c r="A8" s="10" t="s">
        <v>25</v>
      </c>
      <c r="B8" s="12" t="s">
        <v>10</v>
      </c>
      <c r="C8" s="9">
        <v>152.47</v>
      </c>
      <c r="D8" s="9">
        <v>72.33</v>
      </c>
      <c r="E8" s="9">
        <f t="shared" ref="E8:E16" si="0">D8/C8*100</f>
        <v>47.438840427625109</v>
      </c>
    </row>
    <row r="9" spans="1:6" s="15" customFormat="1" ht="26" x14ac:dyDescent="0.35">
      <c r="A9" s="10" t="s">
        <v>26</v>
      </c>
      <c r="B9" s="12" t="s">
        <v>11</v>
      </c>
      <c r="C9" s="9">
        <v>2.13</v>
      </c>
      <c r="D9" s="9">
        <v>1.5</v>
      </c>
      <c r="E9" s="9">
        <f t="shared" si="0"/>
        <v>70.422535211267615</v>
      </c>
    </row>
    <row r="10" spans="1:6" s="15" customFormat="1" ht="52" x14ac:dyDescent="0.35">
      <c r="A10" s="10" t="s">
        <v>27</v>
      </c>
      <c r="B10" s="12" t="s">
        <v>12</v>
      </c>
      <c r="C10" s="9">
        <v>2.86</v>
      </c>
      <c r="D10" s="9">
        <v>0.9</v>
      </c>
      <c r="E10" s="9">
        <f t="shared" si="0"/>
        <v>31.46853146853147</v>
      </c>
    </row>
    <row r="11" spans="1:6" s="15" customFormat="1" x14ac:dyDescent="0.35">
      <c r="A11" s="10" t="s">
        <v>28</v>
      </c>
      <c r="B11" s="12" t="s">
        <v>13</v>
      </c>
      <c r="C11" s="9">
        <v>4.4800000000000004</v>
      </c>
      <c r="D11" s="9">
        <v>1.48</v>
      </c>
      <c r="E11" s="9">
        <f t="shared" si="0"/>
        <v>33.035714285714285</v>
      </c>
    </row>
    <row r="12" spans="1:6" s="15" customFormat="1" ht="26" x14ac:dyDescent="0.35">
      <c r="A12" s="10" t="s">
        <v>29</v>
      </c>
      <c r="B12" s="12" t="s">
        <v>14</v>
      </c>
      <c r="C12" s="9"/>
      <c r="D12" s="9"/>
      <c r="E12" s="9"/>
    </row>
    <row r="13" spans="1:6" s="15" customFormat="1" ht="52" x14ac:dyDescent="0.35">
      <c r="A13" s="10" t="s">
        <v>30</v>
      </c>
      <c r="B13" s="12" t="s">
        <v>37</v>
      </c>
      <c r="C13" s="9">
        <v>88.18</v>
      </c>
      <c r="D13" s="9">
        <v>45.41</v>
      </c>
      <c r="E13" s="9">
        <f t="shared" si="0"/>
        <v>51.496938081197541</v>
      </c>
    </row>
    <row r="14" spans="1:6" s="15" customFormat="1" ht="52" x14ac:dyDescent="0.35">
      <c r="A14" s="10" t="s">
        <v>31</v>
      </c>
      <c r="B14" s="12" t="s">
        <v>40</v>
      </c>
      <c r="C14" s="9">
        <v>368.94</v>
      </c>
      <c r="D14" s="9">
        <v>246.8</v>
      </c>
      <c r="E14" s="9">
        <f t="shared" si="0"/>
        <v>66.894345964113413</v>
      </c>
    </row>
    <row r="15" spans="1:6" s="15" customFormat="1" ht="52" x14ac:dyDescent="0.35">
      <c r="A15" s="10" t="s">
        <v>38</v>
      </c>
      <c r="B15" s="12" t="s">
        <v>41</v>
      </c>
      <c r="C15" s="9">
        <v>247.98</v>
      </c>
      <c r="D15" s="9">
        <v>32.270000000000003</v>
      </c>
      <c r="E15" s="9">
        <f t="shared" si="0"/>
        <v>13.013146221469476</v>
      </c>
    </row>
    <row r="16" spans="1:6" s="15" customFormat="1" ht="52" x14ac:dyDescent="0.35">
      <c r="A16" s="10" t="s">
        <v>39</v>
      </c>
      <c r="B16" s="12" t="s">
        <v>42</v>
      </c>
      <c r="C16" s="9">
        <v>793.55</v>
      </c>
      <c r="D16" s="9">
        <v>531.22</v>
      </c>
      <c r="E16" s="9">
        <f t="shared" si="0"/>
        <v>66.942221662151098</v>
      </c>
    </row>
    <row r="17" spans="1:6" s="15" customFormat="1" x14ac:dyDescent="0.35">
      <c r="A17" s="26" t="s">
        <v>16</v>
      </c>
      <c r="B17" s="26"/>
      <c r="C17" s="26"/>
      <c r="D17" s="26"/>
      <c r="E17" s="26"/>
      <c r="F17" s="16"/>
    </row>
    <row r="18" spans="1:6" s="15" customFormat="1" ht="26" x14ac:dyDescent="0.35">
      <c r="A18" s="10" t="s">
        <v>32</v>
      </c>
      <c r="B18" s="11" t="s">
        <v>17</v>
      </c>
      <c r="C18" s="9">
        <v>10.9</v>
      </c>
      <c r="D18" s="9">
        <v>7.48</v>
      </c>
      <c r="E18" s="9">
        <f>D18/C18*100</f>
        <v>68.623853211009177</v>
      </c>
    </row>
    <row r="19" spans="1:6" s="15" customFormat="1" ht="26" x14ac:dyDescent="0.35">
      <c r="A19" s="10" t="s">
        <v>33</v>
      </c>
      <c r="B19" s="11" t="s">
        <v>18</v>
      </c>
      <c r="C19" s="9">
        <v>3.84</v>
      </c>
      <c r="D19" s="9">
        <v>2.57</v>
      </c>
      <c r="E19" s="9">
        <f t="shared" ref="E19:E20" si="1">D19/C19*100</f>
        <v>66.927083333333343</v>
      </c>
    </row>
    <row r="20" spans="1:6" s="15" customFormat="1" ht="26" x14ac:dyDescent="0.35">
      <c r="A20" s="10" t="s">
        <v>34</v>
      </c>
      <c r="B20" s="11" t="s">
        <v>19</v>
      </c>
      <c r="C20" s="9">
        <v>26.17</v>
      </c>
      <c r="D20" s="9">
        <v>24.46</v>
      </c>
      <c r="E20" s="9">
        <f t="shared" si="1"/>
        <v>93.465800534963691</v>
      </c>
    </row>
    <row r="21" spans="1:6" s="15" customFormat="1" x14ac:dyDescent="0.35">
      <c r="A21" s="10" t="s">
        <v>15</v>
      </c>
      <c r="B21" s="11"/>
      <c r="C21" s="12"/>
      <c r="D21" s="12"/>
      <c r="E21" s="13"/>
    </row>
    <row r="22" spans="1:6" s="15" customFormat="1" x14ac:dyDescent="0.35">
      <c r="A22" s="26" t="s">
        <v>20</v>
      </c>
      <c r="B22" s="26"/>
      <c r="C22" s="26"/>
      <c r="D22" s="26"/>
      <c r="E22" s="26"/>
      <c r="F22" s="16"/>
    </row>
    <row r="23" spans="1:6" s="15" customFormat="1" ht="26" x14ac:dyDescent="0.35">
      <c r="A23" s="10" t="s">
        <v>35</v>
      </c>
      <c r="B23" s="11" t="s">
        <v>44</v>
      </c>
      <c r="C23" s="9">
        <v>155.37</v>
      </c>
      <c r="D23" s="9">
        <v>61.61</v>
      </c>
      <c r="E23" s="9">
        <f>D23/C23*100</f>
        <v>39.653729806268906</v>
      </c>
      <c r="F23" s="14"/>
    </row>
    <row r="24" spans="1:6" s="15" customFormat="1" ht="39" x14ac:dyDescent="0.35">
      <c r="A24" s="10" t="s">
        <v>36</v>
      </c>
      <c r="B24" s="11" t="s">
        <v>46</v>
      </c>
      <c r="C24" s="9">
        <v>3</v>
      </c>
      <c r="D24" s="9">
        <v>1.2</v>
      </c>
      <c r="E24" s="9">
        <f>D24/C24*100</f>
        <v>40</v>
      </c>
      <c r="F24" s="14"/>
    </row>
    <row r="25" spans="1:6" s="15" customFormat="1" ht="26" x14ac:dyDescent="0.35">
      <c r="A25" s="10" t="s">
        <v>47</v>
      </c>
      <c r="B25" s="11" t="s">
        <v>43</v>
      </c>
      <c r="C25" s="9">
        <v>12</v>
      </c>
      <c r="D25" s="9">
        <v>10.27</v>
      </c>
      <c r="E25" s="9">
        <f>D25/C25*100</f>
        <v>85.583333333333329</v>
      </c>
      <c r="F25" s="14"/>
    </row>
    <row r="26" spans="1:6" s="15" customFormat="1" x14ac:dyDescent="0.35">
      <c r="A26" s="21"/>
      <c r="B26" s="19" t="s">
        <v>21</v>
      </c>
      <c r="C26" s="20">
        <f>C7+C8+C9+C10+C11+C13+C14+C15+C16+C18+C19+C20+C23+C24+C25</f>
        <v>5082.12</v>
      </c>
      <c r="D26" s="20">
        <f>D7+D8+D9+D10+D11+D13+D14+D15+D16+D18+D19+D20+D23+D24+D25</f>
        <v>3129.4800000000005</v>
      </c>
      <c r="E26" s="20">
        <f t="shared" ref="E26" si="2">D26/C26*100</f>
        <v>61.578239002620961</v>
      </c>
      <c r="F26" s="18"/>
    </row>
    <row r="27" spans="1:6" s="15" customFormat="1" ht="29.25" customHeight="1" x14ac:dyDescent="0.35">
      <c r="A27" s="23" t="s">
        <v>22</v>
      </c>
      <c r="B27" s="24"/>
      <c r="C27" s="24"/>
      <c r="D27" s="24"/>
      <c r="E27" s="25"/>
      <c r="F27" s="17"/>
    </row>
    <row r="28" spans="1:6" s="15" customFormat="1" ht="43.5" customHeight="1" x14ac:dyDescent="0.35">
      <c r="A28" s="12">
        <v>1</v>
      </c>
      <c r="B28" s="11" t="s">
        <v>45</v>
      </c>
      <c r="C28" s="9">
        <v>58.37</v>
      </c>
      <c r="D28" s="9">
        <v>2.36</v>
      </c>
      <c r="E28" s="9">
        <f t="shared" ref="E28:E31" si="3">D28/C28*100</f>
        <v>4.0431728627719714</v>
      </c>
      <c r="F28" s="14"/>
    </row>
    <row r="29" spans="1:6" s="15" customFormat="1" ht="30" customHeight="1" x14ac:dyDescent="0.35">
      <c r="A29" s="13">
        <v>2</v>
      </c>
      <c r="B29" s="11" t="s">
        <v>44</v>
      </c>
      <c r="C29" s="9">
        <v>24.16</v>
      </c>
      <c r="D29" s="9">
        <v>2.78</v>
      </c>
      <c r="E29" s="9">
        <f t="shared" si="3"/>
        <v>11.506622516556291</v>
      </c>
      <c r="F29" s="18"/>
    </row>
    <row r="30" spans="1:6" s="15" customFormat="1" x14ac:dyDescent="0.35">
      <c r="A30" s="13"/>
      <c r="B30" s="19" t="s">
        <v>21</v>
      </c>
      <c r="C30" s="20">
        <f>SUM(C28:C29)</f>
        <v>82.53</v>
      </c>
      <c r="D30" s="20">
        <f>SUM(D28:D29)</f>
        <v>5.14</v>
      </c>
      <c r="E30" s="20">
        <f t="shared" si="3"/>
        <v>6.2280382891069905</v>
      </c>
      <c r="F30" s="18"/>
    </row>
    <row r="31" spans="1:6" s="15" customFormat="1" x14ac:dyDescent="0.35">
      <c r="A31" s="13"/>
      <c r="B31" s="19" t="s">
        <v>23</v>
      </c>
      <c r="C31" s="20">
        <f>C26+C30</f>
        <v>5164.6499999999996</v>
      </c>
      <c r="D31" s="20">
        <f>D26+D30</f>
        <v>3134.6200000000003</v>
      </c>
      <c r="E31" s="20">
        <f t="shared" si="3"/>
        <v>60.693754659076617</v>
      </c>
      <c r="F31" s="18"/>
    </row>
    <row r="32" spans="1:6" x14ac:dyDescent="0.35">
      <c r="F32" s="4"/>
    </row>
  </sheetData>
  <mergeCells count="8">
    <mergeCell ref="A1:E1"/>
    <mergeCell ref="A2:E2"/>
    <mergeCell ref="A27:E27"/>
    <mergeCell ref="A22:E22"/>
    <mergeCell ref="A17:E17"/>
    <mergeCell ref="A3:B3"/>
    <mergeCell ref="A5:E5"/>
    <mergeCell ref="A6:E6"/>
  </mergeCells>
  <pageMargins left="0.31496062992125984" right="0.31496062992125984" top="0.35433070866141736" bottom="0.35433070866141736" header="0.31496062992125984" footer="0.31496062992125984"/>
  <pageSetup paperSize="9" scale="8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2020-11-06T12:02:57Z</cp:lastPrinted>
  <dcterms:created xsi:type="dcterms:W3CDTF">2020-04-21T14:50:32Z</dcterms:created>
  <dcterms:modified xsi:type="dcterms:W3CDTF">2025-03-18T15:17:06Z</dcterms:modified>
</cp:coreProperties>
</file>