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Лист1!$A$1:$E$38</definedName>
  </definedNames>
  <calcPr calcId="145621"/>
</workbook>
</file>

<file path=xl/calcChain.xml><?xml version="1.0" encoding="utf-8"?>
<calcChain xmlns="http://schemas.openxmlformats.org/spreadsheetml/2006/main">
  <c r="C27" i="1" l="1"/>
  <c r="D27" i="1"/>
  <c r="E21" i="1"/>
  <c r="C31" i="1" l="1"/>
  <c r="E20" i="1"/>
  <c r="E16" i="1" l="1"/>
  <c r="E24" i="1" l="1"/>
  <c r="E25" i="1"/>
  <c r="E26" i="1"/>
  <c r="E11" i="1" l="1"/>
  <c r="D31" i="1" l="1"/>
  <c r="D32" i="1" s="1"/>
  <c r="E29" i="1" l="1"/>
  <c r="E30" i="1"/>
  <c r="E19" i="1"/>
  <c r="E23" i="1"/>
  <c r="E18" i="1"/>
  <c r="E8" i="1"/>
  <c r="E9" i="1"/>
  <c r="E13" i="1"/>
  <c r="E14" i="1"/>
  <c r="E15" i="1"/>
  <c r="E7" i="1"/>
  <c r="C32" i="1" l="1"/>
  <c r="E31" i="1"/>
  <c r="E32" i="1" l="1"/>
  <c r="E27" i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<sst xmlns="http://schemas.openxmlformats.org/spreadsheetml/2006/main" count="54" uniqueCount="52">
  <si>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</si>
  <si>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</si>
  <si>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</si>
  <si>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</si>
  <si>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</si>
  <si>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</si>
  <si>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</si>
  <si>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</si>
  <si>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</si>
  <si>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</si>
  <si>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</si>
  <si>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</si>
  <si>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</si>
  <si>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</si>
  <si>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</si>
  <si>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</si>
  <si>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</si>
  <si>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</si>
  <si>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</si>
  <si>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</si>
  <si>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</si>
  <si>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</si>
  <si>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</si>
  <si>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</si>
  <si>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</si>
  <si>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</si>
  <si>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</si>
  <si>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</si>
  <si>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</si>
  <si>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</si>
  <si>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</si>
  <si>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</si>
  <si>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</si>
  <si>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</si>
  <si>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</si>
  <si>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</si>
  <si>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</si>
  <si>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</si>
  <si>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</si>
  <si>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</si>
  <si>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</si>
  <si>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</si>
  <si>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</si>
  <si>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</si>
  <si>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</si>
  <si>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</si>
  <si>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</si>
  <si>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</si>
  <si>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</si>
  <si>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 xml:space="preserve">Информация об исполнении областного бюджета на «1» октября 2024 года 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</si>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</sst>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0" borderId="0" xfId="0" applyFont="1" applyFill="1"/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justify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/>
    </xf>
    <xf numFmtId="0" fontId="8" fillId="2" borderId="0" xfId="0" applyFont="1" applyFill="1"/>
    <xf numFmtId="0" fontId="1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26" t="s">
        <v>49</v>
      </c>
      <c r="B1" s="26"/>
      <c r="C1" s="26"/>
      <c r="D1" s="26"/>
      <c r="E1" s="26"/>
      <c r="F1" s="11"/>
    </row>
    <row r="2" spans="1:7" ht="15.75" customHeight="1" x14ac:dyDescent="0.35">
      <c r="A2" s="26" t="s">
        <v>0</v>
      </c>
      <c r="B2" s="26"/>
      <c r="C2" s="26"/>
      <c r="D2" s="26"/>
      <c r="E2" s="26"/>
      <c r="F2" s="11"/>
    </row>
    <row r="3" spans="1:7" x14ac:dyDescent="0.35">
      <c r="A3" s="31"/>
      <c r="B3" s="31"/>
      <c r="C3" s="12"/>
      <c r="D3" s="12"/>
      <c r="E3" s="13" t="s">
        <v>1</v>
      </c>
    </row>
    <row r="4" spans="1:7" ht="52" x14ac:dyDescent="0.35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</row>
    <row r="5" spans="1:7" x14ac:dyDescent="0.35">
      <c r="A5" s="32" t="s">
        <v>7</v>
      </c>
      <c r="B5" s="32"/>
      <c r="C5" s="32"/>
      <c r="D5" s="32"/>
      <c r="E5" s="32"/>
      <c r="F5" s="8"/>
    </row>
    <row r="6" spans="1:7" x14ac:dyDescent="0.35">
      <c r="A6" s="33" t="s">
        <v>8</v>
      </c>
      <c r="B6" s="33"/>
      <c r="C6" s="33"/>
      <c r="D6" s="33"/>
      <c r="E6" s="33"/>
      <c r="F6" s="4"/>
    </row>
    <row r="7" spans="1:7" ht="39" x14ac:dyDescent="0.35">
      <c r="A7" s="17" t="s">
        <v>18</v>
      </c>
      <c r="B7" s="18" t="s">
        <v>9</v>
      </c>
      <c r="C7" s="19">
        <v>4962.91</v>
      </c>
      <c r="D7" s="19">
        <v>3432.84</v>
      </c>
      <c r="E7" s="19">
        <f>D7/C7*100</f>
        <v>69.169902335524924</v>
      </c>
    </row>
    <row r="8" spans="1:7" ht="39" x14ac:dyDescent="0.35">
      <c r="A8" s="17" t="s">
        <v>19</v>
      </c>
      <c r="B8" s="18" t="s">
        <v>10</v>
      </c>
      <c r="C8" s="19">
        <v>139.69</v>
      </c>
      <c r="D8" s="19">
        <v>98.96</v>
      </c>
      <c r="E8" s="19">
        <f t="shared" ref="E8:E14" si="0">D8/C8*100</f>
        <v>70.842579998568254</v>
      </c>
    </row>
    <row r="9" spans="1:7" ht="26" x14ac:dyDescent="0.35">
      <c r="A9" s="17" t="s">
        <v>20</v>
      </c>
      <c r="B9" s="18" t="s">
        <v>11</v>
      </c>
      <c r="C9" s="19">
        <v>0.44</v>
      </c>
      <c r="D9" s="19">
        <v>0.08</v>
      </c>
      <c r="E9" s="19">
        <f t="shared" si="0"/>
        <v>18.181818181818183</v>
      </c>
    </row>
    <row r="10" spans="1:7" ht="52" x14ac:dyDescent="0.35">
      <c r="A10" s="17" t="s">
        <v>21</v>
      </c>
      <c r="B10" s="18" t="s">
        <v>12</v>
      </c>
      <c r="C10" s="19">
        <v>2.6</v>
      </c>
      <c r="D10" s="19">
        <v>2.14</v>
      </c>
      <c r="E10" s="19">
        <v>84</v>
      </c>
    </row>
    <row r="11" spans="1:7" x14ac:dyDescent="0.35">
      <c r="A11" s="17" t="s">
        <v>22</v>
      </c>
      <c r="B11" s="18" t="s">
        <v>13</v>
      </c>
      <c r="C11" s="19">
        <v>46.73</v>
      </c>
      <c r="D11" s="19">
        <v>46.73</v>
      </c>
      <c r="E11" s="19">
        <f t="shared" si="0"/>
        <v>100</v>
      </c>
    </row>
    <row r="12" spans="1:7" ht="39" x14ac:dyDescent="0.35">
      <c r="A12" s="17" t="s">
        <v>23</v>
      </c>
      <c r="B12" s="18" t="s">
        <v>39</v>
      </c>
      <c r="C12" s="19"/>
      <c r="D12" s="19"/>
      <c r="E12" s="19"/>
      <c r="F12" s="3"/>
      <c r="G12" s="3"/>
    </row>
    <row r="13" spans="1:7" ht="26" x14ac:dyDescent="0.35">
      <c r="A13" s="17" t="s">
        <v>24</v>
      </c>
      <c r="B13" s="18" t="s">
        <v>37</v>
      </c>
      <c r="C13" s="19">
        <v>577.41</v>
      </c>
      <c r="D13" s="19">
        <v>433.38</v>
      </c>
      <c r="E13" s="19">
        <f t="shared" si="0"/>
        <v>75.055852860186008</v>
      </c>
    </row>
    <row r="14" spans="1:7" ht="26" x14ac:dyDescent="0.35">
      <c r="A14" s="17" t="s">
        <v>25</v>
      </c>
      <c r="B14" s="18" t="s">
        <v>38</v>
      </c>
      <c r="C14" s="19">
        <v>92.39</v>
      </c>
      <c r="D14" s="19">
        <v>90.83</v>
      </c>
      <c r="E14" s="19">
        <f t="shared" si="0"/>
        <v>98.311505574196332</v>
      </c>
    </row>
    <row r="15" spans="1:7" ht="52" x14ac:dyDescent="0.35">
      <c r="A15" s="17" t="s">
        <v>31</v>
      </c>
      <c r="B15" s="18" t="s">
        <v>32</v>
      </c>
      <c r="C15" s="19">
        <v>1019</v>
      </c>
      <c r="D15" s="19">
        <v>834.32</v>
      </c>
      <c r="E15" s="19">
        <f>D15/C15*100</f>
        <v>81.876349362119726</v>
      </c>
    </row>
    <row r="16" spans="1:7" ht="39" x14ac:dyDescent="0.35">
      <c r="A16" s="17" t="s">
        <v>47</v>
      </c>
      <c r="B16" s="18" t="s">
        <v>48</v>
      </c>
      <c r="C16" s="19">
        <v>75.599999999999994</v>
      </c>
      <c r="D16" s="19">
        <v>50.4</v>
      </c>
      <c r="E16" s="19">
        <f>D16/C16*100</f>
        <v>66.666666666666671</v>
      </c>
    </row>
    <row r="17" spans="1:8" x14ac:dyDescent="0.35">
      <c r="A17" s="30" t="s">
        <v>41</v>
      </c>
      <c r="B17" s="30"/>
      <c r="C17" s="30"/>
      <c r="D17" s="30"/>
      <c r="E17" s="30"/>
      <c r="F17" s="4"/>
    </row>
    <row r="18" spans="1:8" ht="26" x14ac:dyDescent="0.35">
      <c r="A18" s="17" t="s">
        <v>26</v>
      </c>
      <c r="B18" s="20" t="s">
        <v>14</v>
      </c>
      <c r="C18" s="19">
        <v>15.4</v>
      </c>
      <c r="D18" s="19">
        <v>11.13</v>
      </c>
      <c r="E18" s="19">
        <f>D18/C18*100</f>
        <v>72.27272727272728</v>
      </c>
    </row>
    <row r="19" spans="1:8" ht="26" x14ac:dyDescent="0.35">
      <c r="A19" s="17" t="s">
        <v>27</v>
      </c>
      <c r="B19" s="20" t="s">
        <v>42</v>
      </c>
      <c r="C19" s="19">
        <v>4.4800000000000004</v>
      </c>
      <c r="D19" s="19">
        <v>3.98</v>
      </c>
      <c r="E19" s="19">
        <f t="shared" ref="E19" si="1">D19/C19*100</f>
        <v>88.839285714285708</v>
      </c>
    </row>
    <row r="20" spans="1:8" ht="26" x14ac:dyDescent="0.35">
      <c r="A20" s="17" t="s">
        <v>28</v>
      </c>
      <c r="B20" s="20" t="s">
        <v>15</v>
      </c>
      <c r="C20" s="19">
        <v>24.03</v>
      </c>
      <c r="D20" s="19">
        <v>20.39</v>
      </c>
      <c r="E20" s="19">
        <f>D20/C20*100</f>
        <v>84.852267998335421</v>
      </c>
    </row>
    <row r="21" spans="1:8" ht="39" x14ac:dyDescent="0.35">
      <c r="A21" s="17" t="s">
        <v>50</v>
      </c>
      <c r="B21" s="20" t="s">
        <v>51</v>
      </c>
      <c r="C21" s="19">
        <v>108.06</v>
      </c>
      <c r="D21" s="19">
        <v>108.06</v>
      </c>
      <c r="E21" s="19">
        <f>D21/C21*100</f>
        <v>100</v>
      </c>
    </row>
    <row r="22" spans="1:8" x14ac:dyDescent="0.35">
      <c r="A22" s="30" t="s">
        <v>43</v>
      </c>
      <c r="B22" s="30"/>
      <c r="C22" s="30"/>
      <c r="D22" s="30"/>
      <c r="E22" s="30"/>
      <c r="F22" s="4"/>
    </row>
    <row r="23" spans="1:8" ht="26" x14ac:dyDescent="0.35">
      <c r="A23" s="17" t="s">
        <v>29</v>
      </c>
      <c r="B23" s="20" t="s">
        <v>34</v>
      </c>
      <c r="C23" s="19">
        <v>114.28</v>
      </c>
      <c r="D23" s="19">
        <v>89.39</v>
      </c>
      <c r="E23" s="19">
        <f>D23/C23*100</f>
        <v>78.220161008050411</v>
      </c>
      <c r="F23" s="9"/>
      <c r="G23" s="9"/>
    </row>
    <row r="24" spans="1:8" ht="39" x14ac:dyDescent="0.35">
      <c r="A24" s="17" t="s">
        <v>30</v>
      </c>
      <c r="B24" s="20" t="s">
        <v>35</v>
      </c>
      <c r="C24" s="19">
        <v>3.26</v>
      </c>
      <c r="D24" s="19">
        <v>1.19</v>
      </c>
      <c r="E24" s="19">
        <f t="shared" ref="E24:E26" si="2">D24/C24*100</f>
        <v>36.50306748466258</v>
      </c>
      <c r="F24" s="5"/>
      <c r="G24" s="10"/>
    </row>
    <row r="25" spans="1:8" ht="26" x14ac:dyDescent="0.35">
      <c r="A25" s="17" t="s">
        <v>36</v>
      </c>
      <c r="B25" s="20" t="s">
        <v>33</v>
      </c>
      <c r="C25" s="19">
        <v>2</v>
      </c>
      <c r="D25" s="19">
        <v>1.68</v>
      </c>
      <c r="E25" s="19">
        <f t="shared" si="2"/>
        <v>84</v>
      </c>
      <c r="F25" s="5"/>
    </row>
    <row r="26" spans="1:8" ht="57" customHeight="1" x14ac:dyDescent="0.35">
      <c r="A26" s="17" t="s">
        <v>46</v>
      </c>
      <c r="B26" s="20" t="s">
        <v>45</v>
      </c>
      <c r="C26" s="19">
        <v>34</v>
      </c>
      <c r="D26" s="19">
        <v>30.58</v>
      </c>
      <c r="E26" s="19">
        <f t="shared" si="2"/>
        <v>89.941176470588232</v>
      </c>
      <c r="F26" s="6"/>
      <c r="G26" s="3"/>
      <c r="H26" s="3"/>
    </row>
    <row r="27" spans="1:8" x14ac:dyDescent="0.35">
      <c r="A27" s="21"/>
      <c r="B27" s="22" t="s">
        <v>16</v>
      </c>
      <c r="C27" s="23">
        <f>SUM(C23:C26,C7:C16,C18:C21)</f>
        <v>7222.2799999999988</v>
      </c>
      <c r="D27" s="23">
        <f>SUM(D23:D26,D7:D16,D18:D21)</f>
        <v>5256.08</v>
      </c>
      <c r="E27" s="23">
        <f t="shared" ref="E27" si="3">D27/C27*100</f>
        <v>72.775910100411508</v>
      </c>
      <c r="F27" s="7"/>
    </row>
    <row r="28" spans="1:8" ht="29.25" customHeight="1" x14ac:dyDescent="0.35">
      <c r="A28" s="27" t="s">
        <v>44</v>
      </c>
      <c r="B28" s="28"/>
      <c r="C28" s="28"/>
      <c r="D28" s="28"/>
      <c r="E28" s="29"/>
      <c r="F28" s="8"/>
    </row>
    <row r="29" spans="1:8" ht="43.5" customHeight="1" x14ac:dyDescent="0.35">
      <c r="A29" s="18">
        <v>1</v>
      </c>
      <c r="B29" s="20" t="s">
        <v>40</v>
      </c>
      <c r="C29" s="19">
        <v>21.07</v>
      </c>
      <c r="D29" s="19">
        <v>12.48</v>
      </c>
      <c r="E29" s="19">
        <f t="shared" ref="E29:E31" si="4">D29/C29*100</f>
        <v>59.23113431419079</v>
      </c>
      <c r="F29" s="5"/>
    </row>
    <row r="30" spans="1:8" ht="57" customHeight="1" x14ac:dyDescent="0.35">
      <c r="A30" s="24">
        <v>2</v>
      </c>
      <c r="B30" s="20" t="s">
        <v>45</v>
      </c>
      <c r="C30" s="19">
        <v>18.670000000000002</v>
      </c>
      <c r="D30" s="19">
        <v>3.13</v>
      </c>
      <c r="E30" s="19">
        <f t="shared" si="4"/>
        <v>16.764863417246918</v>
      </c>
      <c r="F30" s="6"/>
      <c r="G30" s="3"/>
      <c r="H30" s="3"/>
    </row>
    <row r="31" spans="1:8" x14ac:dyDescent="0.35">
      <c r="A31" s="24"/>
      <c r="B31" s="22" t="s">
        <v>16</v>
      </c>
      <c r="C31" s="23">
        <f>SUM(C29:C30)</f>
        <v>39.74</v>
      </c>
      <c r="D31" s="23">
        <f>SUM(D29:D30)</f>
        <v>15.61</v>
      </c>
      <c r="E31" s="23">
        <f t="shared" si="4"/>
        <v>39.280322093608447</v>
      </c>
      <c r="F31" s="6"/>
    </row>
    <row r="32" spans="1:8" x14ac:dyDescent="0.35">
      <c r="A32" s="24"/>
      <c r="B32" s="22" t="s">
        <v>17</v>
      </c>
      <c r="C32" s="23">
        <f>C27+C31</f>
        <v>7262.0199999999986</v>
      </c>
      <c r="D32" s="23">
        <f>D27+D31</f>
        <v>5271.69</v>
      </c>
      <c r="E32" s="23">
        <f>D32/C32*100</f>
        <v>72.592611972977224</v>
      </c>
      <c r="F32" s="6"/>
    </row>
    <row r="33" spans="1:8" ht="17.25" customHeight="1" x14ac:dyDescent="0.35">
      <c r="A33" s="25"/>
      <c r="B33" s="25"/>
      <c r="C33" s="25"/>
      <c r="D33" s="25"/>
      <c r="E33" s="25"/>
      <c r="F33" s="16"/>
      <c r="H33" s="3"/>
    </row>
    <row r="34" spans="1:8" x14ac:dyDescent="0.35">
      <c r="A34" s="25"/>
      <c r="B34" s="25"/>
      <c r="C34" s="25"/>
      <c r="D34" s="25"/>
      <c r="E34" s="25"/>
    </row>
    <row r="35" spans="1:8" x14ac:dyDescent="0.35">
      <c r="A35" s="1"/>
      <c r="B35" s="1"/>
      <c r="C35" s="1"/>
      <c r="D35" s="1"/>
      <c r="E35" s="1"/>
    </row>
    <row r="36" spans="1:8" x14ac:dyDescent="0.35">
      <c r="C36" s="3"/>
      <c r="D36" s="3"/>
    </row>
    <row r="37" spans="1:8" x14ac:dyDescent="0.35">
      <c r="C37" s="3"/>
      <c r="D37" s="3"/>
    </row>
    <row r="38" spans="1:8" x14ac:dyDescent="0.35">
      <c r="C38" s="3"/>
      <c r="D38" s="3"/>
    </row>
  </sheetData>
  <mergeCells count="8">
    <mergeCell ref="A1:E1"/>
    <mergeCell ref="A2:E2"/>
    <mergeCell ref="A28:E28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2024-11-28T14:47:10Z</dcterms:modified>
</cp:coreProperties>
</file>